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3810" tabRatio="639" activeTab="0"/>
  </bookViews>
  <sheets>
    <sheet name="附件3分院校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<sst xmlns="http://schemas.openxmlformats.org/spreadsheetml/2006/main" count="52" uniqueCount="48">
  <si>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沿海类</t>
  </si>
  <si>
    <t>山区类</t>
  </si>
  <si>
    <t>华侨大学</t>
  </si>
  <si>
    <t>福建医科大学</t>
  </si>
  <si>
    <t>福建中医药大学</t>
  </si>
  <si>
    <t>闽南师范大学</t>
  </si>
  <si>
    <t>福建工程学院</t>
  </si>
  <si>
    <t>厦门理工学院</t>
  </si>
  <si>
    <t>泉州师范学院</t>
  </si>
  <si>
    <t>仰恩大学</t>
  </si>
  <si>
    <t>闽江学院</t>
  </si>
  <si>
    <t>莆田学院</t>
  </si>
  <si>
    <t>三明学院</t>
  </si>
  <si>
    <t>龙岩学院</t>
  </si>
  <si>
    <t>福建警察学院</t>
  </si>
  <si>
    <t>武夷学院</t>
  </si>
  <si>
    <t>福建江夏学院</t>
  </si>
  <si>
    <t>宁德师范学院</t>
  </si>
  <si>
    <t>类别Ⅰ高校</t>
  </si>
  <si>
    <t>类别Ⅱ高校</t>
  </si>
  <si>
    <t>党政类</t>
  </si>
  <si>
    <t>总数</t>
  </si>
  <si>
    <t>法院类</t>
  </si>
  <si>
    <t>检察院类</t>
  </si>
  <si>
    <t>比例招录</t>
  </si>
  <si>
    <t>定向招录</t>
  </si>
  <si>
    <t>附件3</t>
  </si>
  <si>
    <t>2019年福建省选调生资格考试推荐计划分配表</t>
  </si>
  <si>
    <t>厦门大学</t>
  </si>
  <si>
    <t>福州大学</t>
  </si>
  <si>
    <t>福建师范大学</t>
  </si>
  <si>
    <t>福建农林大学</t>
  </si>
  <si>
    <t>集美大学</t>
  </si>
  <si>
    <t xml:space="preserve"> 小  计</t>
  </si>
  <si>
    <t>2017年在岗
大学生村官</t>
  </si>
  <si>
    <t>应
届
毕
业
生</t>
  </si>
  <si>
    <t>合   计</t>
  </si>
  <si>
    <t>省外高校</t>
  </si>
  <si>
    <t>类别Ⅲ高校</t>
  </si>
  <si>
    <t xml:space="preserve"> 小  计  </t>
  </si>
  <si>
    <t>泉州信息工程学院</t>
  </si>
  <si>
    <t>厦门工学院</t>
  </si>
  <si>
    <t>阳光学院</t>
  </si>
  <si>
    <t>闽南理工学院</t>
  </si>
  <si>
    <t>福州外语外贸学院</t>
  </si>
  <si>
    <t>福州理工学院</t>
  </si>
  <si>
    <t>注：（1）按计划数以1:10比例推荐本科、硕士研究生考试人选。（2）类别Ⅰ高校所属的独立学院只招录定向到19个山区省级扶贫开发工作重点县的应届毕业生。（3）类别Ⅱ高校按分配名额只招录定向到23个省级扶贫开发工作重点县的应届毕业生。</t>
  </si>
  <si>
    <t>厦门华厦学院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</si>
</sst>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6"/>
      <name val="黑体"/>
      <family val="3"/>
    </font>
    <font>
      <sz val="11"/>
      <name val="仿宋_GB2312"/>
      <family val="3"/>
    </font>
    <font>
      <sz val="10.5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21"/>
      <name val="方正小标宋简体"/>
      <family val="0"/>
    </font>
    <font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3" borderId="0" applyNumberFormat="0" applyBorder="0" applyAlignment="0" applyProtection="0"/>
    <xf numFmtId="0" fontId="50" fillId="21" borderId="8" applyNumberFormat="0" applyAlignment="0" applyProtection="0"/>
    <xf numFmtId="0" fontId="51" fillId="24" borderId="5" applyNumberFormat="0" applyAlignment="0" applyProtection="0"/>
    <xf numFmtId="0" fontId="10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9" applyNumberFormat="0" applyFont="0" applyAlignment="0" applyProtection="0"/>
  </cellStyleXfs>
  <cellXfs count="6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vertical="center" wrapText="1"/>
      <protection/>
    </xf>
    <xf numFmtId="0" fontId="15" fillId="0" borderId="10" xfId="0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27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horizontal="center" vertical="center" wrapText="1"/>
      <protection/>
    </xf>
    <xf numFmtId="49" fontId="3" fillId="0" borderId="31" xfId="0" applyNumberFormat="1" applyFont="1" applyBorder="1" applyAlignment="1" applyProtection="1">
      <alignment horizontal="center" vertical="center"/>
      <protection/>
    </xf>
    <xf numFmtId="49" fontId="0" fillId="0" borderId="32" xfId="0" applyNumberFormat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Hyperlink" xfId="41"/>
    <cellStyle name="好" xfId="42"/>
    <cellStyle name="好_Sheet1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3</xdr:col>
      <xdr:colOff>0</xdr:colOff>
      <xdr:row>7</xdr:row>
      <xdr:rowOff>0</xdr:rowOff>
    </xdr:to>
    <xdr:sp>
      <xdr:nvSpPr>
        <xdr:cNvPr id="1" name="__TH_L7"/>
        <xdr:cNvSpPr>
          <a:spLocks/>
        </xdr:cNvSpPr>
      </xdr:nvSpPr>
      <xdr:spPr>
        <a:xfrm>
          <a:off x="19050" y="1104900"/>
          <a:ext cx="2886075" cy="409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676275</xdr:colOff>
      <xdr:row>4</xdr:row>
      <xdr:rowOff>28575</xdr:rowOff>
    </xdr:from>
    <xdr:to>
      <xdr:col>2</xdr:col>
      <xdr:colOff>676275</xdr:colOff>
      <xdr:row>4</xdr:row>
      <xdr:rowOff>76200</xdr:rowOff>
    </xdr:to>
    <xdr:sp>
      <xdr:nvSpPr>
        <xdr:cNvPr id="2" name="__TH_B119"/>
        <xdr:cNvSpPr txBox="1">
          <a:spLocks noChangeArrowheads="1"/>
        </xdr:cNvSpPr>
      </xdr:nvSpPr>
      <xdr:spPr>
        <a:xfrm>
          <a:off x="2162175" y="1123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类</a:t>
          </a:r>
        </a:p>
      </xdr:txBody>
    </xdr:sp>
    <xdr:clientData/>
  </xdr:twoCellAnchor>
  <xdr:twoCellAnchor>
    <xdr:from>
      <xdr:col>2</xdr:col>
      <xdr:colOff>952500</xdr:colOff>
      <xdr:row>4</xdr:row>
      <xdr:rowOff>66675</xdr:rowOff>
    </xdr:from>
    <xdr:to>
      <xdr:col>2</xdr:col>
      <xdr:colOff>952500</xdr:colOff>
      <xdr:row>5</xdr:row>
      <xdr:rowOff>9525</xdr:rowOff>
    </xdr:to>
    <xdr:sp>
      <xdr:nvSpPr>
        <xdr:cNvPr id="3" name="__TH_B1210"/>
        <xdr:cNvSpPr txBox="1">
          <a:spLocks noChangeArrowheads="1"/>
        </xdr:cNvSpPr>
      </xdr:nvSpPr>
      <xdr:spPr>
        <a:xfrm>
          <a:off x="2438400" y="11620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别</a:t>
          </a:r>
        </a:p>
      </xdr:txBody>
    </xdr:sp>
    <xdr:clientData/>
  </xdr:twoCellAnchor>
  <xdr:twoCellAnchor>
    <xdr:from>
      <xdr:col>2</xdr:col>
      <xdr:colOff>828675</xdr:colOff>
      <xdr:row>5</xdr:row>
      <xdr:rowOff>9525</xdr:rowOff>
    </xdr:from>
    <xdr:to>
      <xdr:col>2</xdr:col>
      <xdr:colOff>828675</xdr:colOff>
      <xdr:row>5</xdr:row>
      <xdr:rowOff>123825</xdr:rowOff>
    </xdr:to>
    <xdr:sp>
      <xdr:nvSpPr>
        <xdr:cNvPr id="4" name="__TH_B2212"/>
        <xdr:cNvSpPr txBox="1">
          <a:spLocks noChangeArrowheads="1"/>
        </xdr:cNvSpPr>
      </xdr:nvSpPr>
      <xdr:spPr>
        <a:xfrm>
          <a:off x="2314575" y="119062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历</a:t>
          </a:r>
        </a:p>
      </xdr:txBody>
    </xdr:sp>
    <xdr:clientData/>
  </xdr:twoCellAnchor>
  <xdr:twoCellAnchor>
    <xdr:from>
      <xdr:col>0</xdr:col>
      <xdr:colOff>247650</xdr:colOff>
      <xdr:row>6</xdr:row>
      <xdr:rowOff>0</xdr:rowOff>
    </xdr:from>
    <xdr:to>
      <xdr:col>1</xdr:col>
      <xdr:colOff>571500</xdr:colOff>
      <xdr:row>7</xdr:row>
      <xdr:rowOff>19050</xdr:rowOff>
    </xdr:to>
    <xdr:sp>
      <xdr:nvSpPr>
        <xdr:cNvPr id="5" name="__TH_B2111"/>
        <xdr:cNvSpPr txBox="1">
          <a:spLocks noChangeArrowheads="1"/>
        </xdr:cNvSpPr>
      </xdr:nvSpPr>
      <xdr:spPr>
        <a:xfrm>
          <a:off x="247650" y="1304925"/>
          <a:ext cx="809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高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校</a:t>
          </a:r>
        </a:p>
      </xdr:txBody>
    </xdr:sp>
    <xdr:clientData/>
  </xdr:twoCellAnchor>
  <xdr:twoCellAnchor>
    <xdr:from>
      <xdr:col>2</xdr:col>
      <xdr:colOff>161925</xdr:colOff>
      <xdr:row>5</xdr:row>
      <xdr:rowOff>123825</xdr:rowOff>
    </xdr:from>
    <xdr:to>
      <xdr:col>2</xdr:col>
      <xdr:colOff>161925</xdr:colOff>
      <xdr:row>6</xdr:row>
      <xdr:rowOff>161925</xdr:rowOff>
    </xdr:to>
    <xdr:sp>
      <xdr:nvSpPr>
        <xdr:cNvPr id="6" name="__TH_B2212"/>
        <xdr:cNvSpPr txBox="1">
          <a:spLocks noChangeArrowheads="1"/>
        </xdr:cNvSpPr>
      </xdr:nvSpPr>
      <xdr:spPr>
        <a:xfrm>
          <a:off x="1647825" y="1304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校</a:t>
          </a:r>
        </a:p>
      </xdr:txBody>
    </xdr:sp>
    <xdr:clientData/>
  </xdr:twoCellAnchor>
  <xdr:twoCellAnchor>
    <xdr:from>
      <xdr:col>2</xdr:col>
      <xdr:colOff>571500</xdr:colOff>
      <xdr:row>4</xdr:row>
      <xdr:rowOff>57150</xdr:rowOff>
    </xdr:from>
    <xdr:to>
      <xdr:col>3</xdr:col>
      <xdr:colOff>76200</xdr:colOff>
      <xdr:row>6</xdr:row>
      <xdr:rowOff>38100</xdr:rowOff>
    </xdr:to>
    <xdr:sp>
      <xdr:nvSpPr>
        <xdr:cNvPr id="7" name="__TH_B2111"/>
        <xdr:cNvSpPr txBox="1">
          <a:spLocks noChangeArrowheads="1"/>
        </xdr:cNvSpPr>
      </xdr:nvSpPr>
      <xdr:spPr>
        <a:xfrm>
          <a:off x="2057400" y="1152525"/>
          <a:ext cx="923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类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3"/>
  <sheetViews>
    <sheetView tabSelected="1" zoomScale="115" zoomScaleNormal="115" zoomScaleSheetLayoutView="115" workbookViewId="0" topLeftCell="A1">
      <selection activeCell="I11" sqref="I11"/>
    </sheetView>
  </sheetViews>
  <sheetFormatPr defaultColWidth="9.00390625" defaultRowHeight="14.25"/>
  <cols>
    <col min="1" max="1" width="6.375" style="1" customWidth="1"/>
    <col min="2" max="2" width="13.125" style="1" customWidth="1"/>
    <col min="3" max="3" width="18.625" style="1" customWidth="1"/>
    <col min="4" max="4" width="8.625" style="1" customWidth="1"/>
    <col min="5" max="9" width="7.50390625" style="1" customWidth="1"/>
    <col min="10" max="10" width="7.875" style="1" customWidth="1"/>
    <col min="11" max="16" width="6.875" style="1" customWidth="1"/>
    <col min="17" max="16384" width="9.00390625" style="1" customWidth="1"/>
  </cols>
  <sheetData>
    <row r="3" spans="1:10" ht="24" customHeight="1">
      <c r="A3" s="30" t="s">
        <v>26</v>
      </c>
      <c r="B3" s="30"/>
      <c r="C3" s="30"/>
      <c r="G3" s="10"/>
      <c r="H3" s="10"/>
      <c r="I3" s="10"/>
      <c r="J3" s="10"/>
    </row>
    <row r="4" spans="1:10" ht="33.75" customHeight="1" thickBot="1">
      <c r="A4" s="29" t="s">
        <v>27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6.75" customHeight="1">
      <c r="A5" s="31"/>
      <c r="B5" s="32"/>
      <c r="C5" s="33"/>
      <c r="D5" s="48" t="s">
        <v>21</v>
      </c>
      <c r="E5" s="50" t="s">
        <v>20</v>
      </c>
      <c r="F5" s="51"/>
      <c r="G5" s="50" t="s">
        <v>22</v>
      </c>
      <c r="H5" s="51"/>
      <c r="I5" s="50" t="s">
        <v>23</v>
      </c>
      <c r="J5" s="51"/>
    </row>
    <row r="6" spans="1:10" ht="9.75" customHeight="1">
      <c r="A6" s="34"/>
      <c r="B6" s="35"/>
      <c r="C6" s="36"/>
      <c r="D6" s="49"/>
      <c r="E6" s="52"/>
      <c r="F6" s="53"/>
      <c r="G6" s="52"/>
      <c r="H6" s="53"/>
      <c r="I6" s="52"/>
      <c r="J6" s="53"/>
    </row>
    <row r="7" spans="1:10" ht="16.5" customHeight="1">
      <c r="A7" s="34"/>
      <c r="B7" s="37"/>
      <c r="C7" s="36"/>
      <c r="D7" s="49"/>
      <c r="E7" s="12" t="s">
        <v>0</v>
      </c>
      <c r="F7" s="13" t="s">
        <v>1</v>
      </c>
      <c r="G7" s="12" t="s">
        <v>0</v>
      </c>
      <c r="H7" s="13" t="s">
        <v>1</v>
      </c>
      <c r="I7" s="12" t="s">
        <v>0</v>
      </c>
      <c r="J7" s="13" t="s">
        <v>1</v>
      </c>
    </row>
    <row r="8" spans="1:10" s="2" customFormat="1" ht="16.5" customHeight="1">
      <c r="A8" s="60" t="s">
        <v>35</v>
      </c>
      <c r="B8" s="38" t="s">
        <v>18</v>
      </c>
      <c r="C8" s="20" t="s">
        <v>28</v>
      </c>
      <c r="D8" s="15">
        <f>E8+F8+G8+H8+I8+J8</f>
        <v>36</v>
      </c>
      <c r="E8" s="6">
        <v>15</v>
      </c>
      <c r="F8" s="4">
        <v>13</v>
      </c>
      <c r="G8" s="5">
        <v>3</v>
      </c>
      <c r="H8" s="4">
        <v>2</v>
      </c>
      <c r="I8" s="5">
        <v>2</v>
      </c>
      <c r="J8" s="4">
        <v>1</v>
      </c>
    </row>
    <row r="9" spans="1:10" s="2" customFormat="1" ht="16.5" customHeight="1">
      <c r="A9" s="60"/>
      <c r="B9" s="39"/>
      <c r="C9" s="20" t="s">
        <v>2</v>
      </c>
      <c r="D9" s="15">
        <f aca="true" t="shared" si="0" ref="D9:D40">E9+F9+G9+H9+I9+J9</f>
        <v>29</v>
      </c>
      <c r="E9" s="6">
        <v>11</v>
      </c>
      <c r="F9" s="4">
        <v>12</v>
      </c>
      <c r="G9" s="5">
        <v>2</v>
      </c>
      <c r="H9" s="4">
        <v>2</v>
      </c>
      <c r="I9" s="5">
        <v>1</v>
      </c>
      <c r="J9" s="4">
        <v>1</v>
      </c>
    </row>
    <row r="10" spans="1:10" s="2" customFormat="1" ht="16.5" customHeight="1">
      <c r="A10" s="60"/>
      <c r="B10" s="39"/>
      <c r="C10" s="20" t="s">
        <v>29</v>
      </c>
      <c r="D10" s="15">
        <f t="shared" si="0"/>
        <v>44</v>
      </c>
      <c r="E10" s="6">
        <v>17</v>
      </c>
      <c r="F10" s="4">
        <v>20</v>
      </c>
      <c r="G10" s="5">
        <v>2</v>
      </c>
      <c r="H10" s="4">
        <v>2</v>
      </c>
      <c r="I10" s="5">
        <v>2</v>
      </c>
      <c r="J10" s="4">
        <v>1</v>
      </c>
    </row>
    <row r="11" spans="1:10" s="2" customFormat="1" ht="16.5" customHeight="1">
      <c r="A11" s="60"/>
      <c r="B11" s="39"/>
      <c r="C11" s="20" t="s">
        <v>30</v>
      </c>
      <c r="D11" s="15">
        <f t="shared" si="0"/>
        <v>43</v>
      </c>
      <c r="E11" s="6">
        <v>16</v>
      </c>
      <c r="F11" s="4">
        <v>21</v>
      </c>
      <c r="G11" s="5">
        <v>2</v>
      </c>
      <c r="H11" s="4">
        <v>2</v>
      </c>
      <c r="I11" s="5">
        <v>1</v>
      </c>
      <c r="J11" s="4">
        <v>1</v>
      </c>
    </row>
    <row r="12" spans="1:10" s="2" customFormat="1" ht="16.5" customHeight="1">
      <c r="A12" s="60"/>
      <c r="B12" s="39"/>
      <c r="C12" s="20" t="s">
        <v>31</v>
      </c>
      <c r="D12" s="15">
        <f t="shared" si="0"/>
        <v>43</v>
      </c>
      <c r="E12" s="6">
        <v>15</v>
      </c>
      <c r="F12" s="4">
        <v>24</v>
      </c>
      <c r="G12" s="5">
        <v>1</v>
      </c>
      <c r="H12" s="4">
        <v>2</v>
      </c>
      <c r="I12" s="5">
        <v>1</v>
      </c>
      <c r="J12" s="4"/>
    </row>
    <row r="13" spans="1:10" s="2" customFormat="1" ht="16.5" customHeight="1">
      <c r="A13" s="60"/>
      <c r="B13" s="39"/>
      <c r="C13" s="20" t="s">
        <v>3</v>
      </c>
      <c r="D13" s="15">
        <f t="shared" si="0"/>
        <v>10</v>
      </c>
      <c r="E13" s="6">
        <v>5</v>
      </c>
      <c r="F13" s="4">
        <v>5</v>
      </c>
      <c r="G13" s="5"/>
      <c r="H13" s="4"/>
      <c r="I13" s="5"/>
      <c r="J13" s="4"/>
    </row>
    <row r="14" spans="1:10" s="2" customFormat="1" ht="16.5" customHeight="1">
      <c r="A14" s="60"/>
      <c r="B14" s="39"/>
      <c r="C14" s="20" t="s">
        <v>4</v>
      </c>
      <c r="D14" s="15">
        <f t="shared" si="0"/>
        <v>9</v>
      </c>
      <c r="E14" s="6">
        <v>4</v>
      </c>
      <c r="F14" s="4">
        <v>5</v>
      </c>
      <c r="G14" s="5"/>
      <c r="H14" s="4"/>
      <c r="I14" s="5"/>
      <c r="J14" s="4"/>
    </row>
    <row r="15" spans="1:10" s="2" customFormat="1" ht="16.5" customHeight="1">
      <c r="A15" s="60"/>
      <c r="B15" s="39"/>
      <c r="C15" s="20" t="s">
        <v>32</v>
      </c>
      <c r="D15" s="15">
        <f t="shared" si="0"/>
        <v>24</v>
      </c>
      <c r="E15" s="6">
        <v>9</v>
      </c>
      <c r="F15" s="4">
        <v>10</v>
      </c>
      <c r="G15" s="5">
        <v>1</v>
      </c>
      <c r="H15" s="4">
        <v>2</v>
      </c>
      <c r="I15" s="5">
        <v>1</v>
      </c>
      <c r="J15" s="4">
        <v>1</v>
      </c>
    </row>
    <row r="16" spans="1:10" s="2" customFormat="1" ht="16.5" customHeight="1">
      <c r="A16" s="60"/>
      <c r="B16" s="40"/>
      <c r="C16" s="20" t="s">
        <v>5</v>
      </c>
      <c r="D16" s="15">
        <f t="shared" si="0"/>
        <v>16</v>
      </c>
      <c r="E16" s="6">
        <v>5</v>
      </c>
      <c r="F16" s="21">
        <v>7</v>
      </c>
      <c r="G16" s="5">
        <v>1</v>
      </c>
      <c r="H16" s="4">
        <v>1</v>
      </c>
      <c r="I16" s="5">
        <v>1</v>
      </c>
      <c r="J16" s="4">
        <v>1</v>
      </c>
    </row>
    <row r="17" spans="1:10" s="2" customFormat="1" ht="16.5" customHeight="1">
      <c r="A17" s="60"/>
      <c r="B17" s="38" t="s">
        <v>19</v>
      </c>
      <c r="C17" s="20" t="s">
        <v>6</v>
      </c>
      <c r="D17" s="15">
        <f t="shared" si="0"/>
        <v>5</v>
      </c>
      <c r="E17" s="6">
        <v>2</v>
      </c>
      <c r="F17" s="4">
        <v>3</v>
      </c>
      <c r="G17" s="7"/>
      <c r="H17" s="8"/>
      <c r="I17" s="7"/>
      <c r="J17" s="8"/>
    </row>
    <row r="18" spans="1:10" s="2" customFormat="1" ht="16.5" customHeight="1">
      <c r="A18" s="60"/>
      <c r="B18" s="39"/>
      <c r="C18" s="20" t="s">
        <v>7</v>
      </c>
      <c r="D18" s="15">
        <f t="shared" si="0"/>
        <v>5</v>
      </c>
      <c r="E18" s="6">
        <v>2</v>
      </c>
      <c r="F18" s="4">
        <v>3</v>
      </c>
      <c r="G18" s="7"/>
      <c r="H18" s="8"/>
      <c r="I18" s="7"/>
      <c r="J18" s="8"/>
    </row>
    <row r="19" spans="1:10" s="2" customFormat="1" ht="16.5" customHeight="1">
      <c r="A19" s="60"/>
      <c r="B19" s="39"/>
      <c r="C19" s="20" t="s">
        <v>8</v>
      </c>
      <c r="D19" s="15">
        <f t="shared" si="0"/>
        <v>5</v>
      </c>
      <c r="E19" s="6">
        <v>2</v>
      </c>
      <c r="F19" s="4">
        <v>3</v>
      </c>
      <c r="G19" s="7"/>
      <c r="H19" s="8"/>
      <c r="I19" s="7"/>
      <c r="J19" s="8"/>
    </row>
    <row r="20" spans="1:10" s="2" customFormat="1" ht="16.5" customHeight="1">
      <c r="A20" s="60"/>
      <c r="B20" s="39"/>
      <c r="C20" s="20" t="s">
        <v>9</v>
      </c>
      <c r="D20" s="15">
        <f t="shared" si="0"/>
        <v>5</v>
      </c>
      <c r="E20" s="6">
        <v>2</v>
      </c>
      <c r="F20" s="4">
        <v>3</v>
      </c>
      <c r="G20" s="7"/>
      <c r="H20" s="8"/>
      <c r="I20" s="7"/>
      <c r="J20" s="8"/>
    </row>
    <row r="21" spans="1:10" s="2" customFormat="1" ht="16.5" customHeight="1">
      <c r="A21" s="60"/>
      <c r="B21" s="39"/>
      <c r="C21" s="20" t="s">
        <v>10</v>
      </c>
      <c r="D21" s="15">
        <f t="shared" si="0"/>
        <v>5</v>
      </c>
      <c r="E21" s="6">
        <v>2</v>
      </c>
      <c r="F21" s="4">
        <v>3</v>
      </c>
      <c r="G21" s="7"/>
      <c r="H21" s="8"/>
      <c r="I21" s="7"/>
      <c r="J21" s="8"/>
    </row>
    <row r="22" spans="1:10" s="18" customFormat="1" ht="16.5" customHeight="1">
      <c r="A22" s="60"/>
      <c r="B22" s="39"/>
      <c r="C22" s="20" t="s">
        <v>11</v>
      </c>
      <c r="D22" s="15">
        <f t="shared" si="0"/>
        <v>5</v>
      </c>
      <c r="E22" s="6">
        <v>2</v>
      </c>
      <c r="F22" s="4">
        <v>3</v>
      </c>
      <c r="G22" s="16"/>
      <c r="H22" s="17"/>
      <c r="I22" s="16"/>
      <c r="J22" s="17"/>
    </row>
    <row r="23" spans="1:10" s="2" customFormat="1" ht="16.5" customHeight="1">
      <c r="A23" s="60"/>
      <c r="B23" s="39"/>
      <c r="C23" s="20" t="s">
        <v>12</v>
      </c>
      <c r="D23" s="15">
        <f t="shared" si="0"/>
        <v>4</v>
      </c>
      <c r="E23" s="6">
        <v>1</v>
      </c>
      <c r="F23" s="4">
        <v>3</v>
      </c>
      <c r="G23" s="7"/>
      <c r="H23" s="8"/>
      <c r="I23" s="7"/>
      <c r="J23" s="8"/>
    </row>
    <row r="24" spans="1:10" s="2" customFormat="1" ht="16.5" customHeight="1">
      <c r="A24" s="60"/>
      <c r="B24" s="39"/>
      <c r="C24" s="20" t="s">
        <v>13</v>
      </c>
      <c r="D24" s="15">
        <f t="shared" si="0"/>
        <v>4</v>
      </c>
      <c r="E24" s="6">
        <v>1</v>
      </c>
      <c r="F24" s="4">
        <v>3</v>
      </c>
      <c r="G24" s="7"/>
      <c r="H24" s="8"/>
      <c r="I24" s="7"/>
      <c r="J24" s="8"/>
    </row>
    <row r="25" spans="1:10" s="2" customFormat="1" ht="16.5" customHeight="1">
      <c r="A25" s="60"/>
      <c r="B25" s="39"/>
      <c r="C25" s="20" t="s">
        <v>14</v>
      </c>
      <c r="D25" s="15">
        <f t="shared" si="0"/>
        <v>4</v>
      </c>
      <c r="E25" s="6">
        <v>1</v>
      </c>
      <c r="F25" s="4">
        <v>3</v>
      </c>
      <c r="G25" s="7"/>
      <c r="H25" s="8"/>
      <c r="I25" s="7"/>
      <c r="J25" s="8"/>
    </row>
    <row r="26" spans="1:10" s="2" customFormat="1" ht="16.5" customHeight="1">
      <c r="A26" s="60"/>
      <c r="B26" s="39"/>
      <c r="C26" s="20" t="s">
        <v>15</v>
      </c>
      <c r="D26" s="15">
        <f t="shared" si="0"/>
        <v>4</v>
      </c>
      <c r="E26" s="6">
        <v>1</v>
      </c>
      <c r="F26" s="4">
        <v>3</v>
      </c>
      <c r="G26" s="7"/>
      <c r="H26" s="8"/>
      <c r="I26" s="7"/>
      <c r="J26" s="8"/>
    </row>
    <row r="27" spans="1:10" s="2" customFormat="1" ht="16.5" customHeight="1">
      <c r="A27" s="60"/>
      <c r="B27" s="39"/>
      <c r="C27" s="20" t="s">
        <v>16</v>
      </c>
      <c r="D27" s="15">
        <f t="shared" si="0"/>
        <v>4</v>
      </c>
      <c r="E27" s="6">
        <v>1</v>
      </c>
      <c r="F27" s="4">
        <v>3</v>
      </c>
      <c r="G27" s="7"/>
      <c r="H27" s="8"/>
      <c r="I27" s="7"/>
      <c r="J27" s="8"/>
    </row>
    <row r="28" spans="1:10" s="2" customFormat="1" ht="16.5" customHeight="1">
      <c r="A28" s="60"/>
      <c r="B28" s="39"/>
      <c r="C28" s="20" t="s">
        <v>17</v>
      </c>
      <c r="D28" s="15">
        <f t="shared" si="0"/>
        <v>4</v>
      </c>
      <c r="E28" s="6">
        <v>1</v>
      </c>
      <c r="F28" s="4">
        <v>3</v>
      </c>
      <c r="G28" s="7"/>
      <c r="H28" s="8"/>
      <c r="I28" s="7"/>
      <c r="J28" s="8"/>
    </row>
    <row r="29" spans="1:10" s="2" customFormat="1" ht="16.5" customHeight="1">
      <c r="A29" s="60"/>
      <c r="B29" s="39"/>
      <c r="C29" s="20" t="s">
        <v>40</v>
      </c>
      <c r="D29" s="15">
        <f t="shared" si="0"/>
        <v>2</v>
      </c>
      <c r="E29" s="5"/>
      <c r="F29" s="4">
        <v>2</v>
      </c>
      <c r="G29" s="7"/>
      <c r="H29" s="8"/>
      <c r="I29" s="7"/>
      <c r="J29" s="8"/>
    </row>
    <row r="30" spans="1:10" s="2" customFormat="1" ht="16.5" customHeight="1">
      <c r="A30" s="60"/>
      <c r="B30" s="39"/>
      <c r="C30" s="20" t="s">
        <v>41</v>
      </c>
      <c r="D30" s="15">
        <f t="shared" si="0"/>
        <v>2</v>
      </c>
      <c r="E30" s="5"/>
      <c r="F30" s="4">
        <v>2</v>
      </c>
      <c r="G30" s="7"/>
      <c r="H30" s="8"/>
      <c r="I30" s="7"/>
      <c r="J30" s="8"/>
    </row>
    <row r="31" spans="1:10" s="2" customFormat="1" ht="16.5" customHeight="1">
      <c r="A31" s="60"/>
      <c r="B31" s="39"/>
      <c r="C31" s="20" t="s">
        <v>42</v>
      </c>
      <c r="D31" s="15">
        <f t="shared" si="0"/>
        <v>2</v>
      </c>
      <c r="E31" s="5"/>
      <c r="F31" s="4">
        <v>2</v>
      </c>
      <c r="G31" s="7"/>
      <c r="H31" s="8"/>
      <c r="I31" s="7"/>
      <c r="J31" s="8"/>
    </row>
    <row r="32" spans="1:10" s="2" customFormat="1" ht="16.5" customHeight="1">
      <c r="A32" s="60"/>
      <c r="B32" s="39"/>
      <c r="C32" s="20" t="s">
        <v>43</v>
      </c>
      <c r="D32" s="15">
        <f t="shared" si="0"/>
        <v>2</v>
      </c>
      <c r="E32" s="5"/>
      <c r="F32" s="4">
        <v>2</v>
      </c>
      <c r="G32" s="7"/>
      <c r="H32" s="8"/>
      <c r="I32" s="7"/>
      <c r="J32" s="8"/>
    </row>
    <row r="33" spans="1:10" s="2" customFormat="1" ht="16.5" customHeight="1">
      <c r="A33" s="60"/>
      <c r="B33" s="39"/>
      <c r="C33" s="20" t="s">
        <v>44</v>
      </c>
      <c r="D33" s="15">
        <f t="shared" si="0"/>
        <v>2</v>
      </c>
      <c r="E33" s="5"/>
      <c r="F33" s="4">
        <v>2</v>
      </c>
      <c r="G33" s="7"/>
      <c r="H33" s="8"/>
      <c r="I33" s="7"/>
      <c r="J33" s="8"/>
    </row>
    <row r="34" spans="1:10" s="2" customFormat="1" ht="16.5" customHeight="1">
      <c r="A34" s="60"/>
      <c r="B34" s="39"/>
      <c r="C34" s="20" t="s">
        <v>47</v>
      </c>
      <c r="D34" s="15">
        <f t="shared" si="0"/>
        <v>1</v>
      </c>
      <c r="E34" s="5"/>
      <c r="F34" s="4">
        <v>1</v>
      </c>
      <c r="G34" s="7"/>
      <c r="H34" s="8"/>
      <c r="I34" s="7"/>
      <c r="J34" s="8"/>
    </row>
    <row r="35" spans="1:16" s="2" customFormat="1" ht="16.5" customHeight="1">
      <c r="A35" s="60"/>
      <c r="B35" s="40"/>
      <c r="C35" s="24" t="s">
        <v>45</v>
      </c>
      <c r="D35" s="15">
        <f t="shared" si="0"/>
        <v>1</v>
      </c>
      <c r="E35" s="5"/>
      <c r="F35" s="4">
        <v>1</v>
      </c>
      <c r="G35" s="7"/>
      <c r="H35" s="8"/>
      <c r="I35" s="7"/>
      <c r="J35" s="8"/>
      <c r="P35" s="26"/>
    </row>
    <row r="36" spans="1:10" s="2" customFormat="1" ht="16.5" customHeight="1">
      <c r="A36" s="60"/>
      <c r="B36" s="27" t="s">
        <v>38</v>
      </c>
      <c r="C36" s="24" t="s">
        <v>37</v>
      </c>
      <c r="D36" s="15">
        <f t="shared" si="0"/>
        <v>110</v>
      </c>
      <c r="E36" s="5">
        <v>40</v>
      </c>
      <c r="F36" s="4">
        <v>42</v>
      </c>
      <c r="G36" s="5">
        <v>15</v>
      </c>
      <c r="H36" s="4">
        <v>10</v>
      </c>
      <c r="I36" s="5">
        <v>2</v>
      </c>
      <c r="J36" s="4">
        <v>1</v>
      </c>
    </row>
    <row r="37" spans="1:10" s="2" customFormat="1" ht="16.5" customHeight="1">
      <c r="A37" s="60"/>
      <c r="B37" s="61" t="s">
        <v>33</v>
      </c>
      <c r="C37" s="62"/>
      <c r="D37" s="15">
        <f t="shared" si="0"/>
        <v>430</v>
      </c>
      <c r="E37" s="5">
        <f aca="true" t="shared" si="1" ref="E37:J37">SUM(E8:E36)</f>
        <v>155</v>
      </c>
      <c r="F37" s="4">
        <f t="shared" si="1"/>
        <v>207</v>
      </c>
      <c r="G37" s="14">
        <f t="shared" si="1"/>
        <v>27</v>
      </c>
      <c r="H37" s="11">
        <f t="shared" si="1"/>
        <v>23</v>
      </c>
      <c r="I37" s="14">
        <f t="shared" si="1"/>
        <v>11</v>
      </c>
      <c r="J37" s="11">
        <f t="shared" si="1"/>
        <v>7</v>
      </c>
    </row>
    <row r="38" spans="1:10" s="2" customFormat="1" ht="16.5" customHeight="1">
      <c r="A38" s="63" t="s">
        <v>34</v>
      </c>
      <c r="B38" s="64"/>
      <c r="C38" s="25" t="s">
        <v>24</v>
      </c>
      <c r="D38" s="15">
        <v>151</v>
      </c>
      <c r="E38" s="6">
        <v>78</v>
      </c>
      <c r="F38" s="4">
        <v>73</v>
      </c>
      <c r="G38" s="14"/>
      <c r="H38" s="11"/>
      <c r="I38" s="14"/>
      <c r="J38" s="11"/>
    </row>
    <row r="39" spans="1:10" s="3" customFormat="1" ht="16.5" customHeight="1">
      <c r="A39" s="63"/>
      <c r="B39" s="65"/>
      <c r="C39" s="9" t="s">
        <v>25</v>
      </c>
      <c r="D39" s="15">
        <f t="shared" si="0"/>
        <v>69</v>
      </c>
      <c r="E39" s="22">
        <v>12</v>
      </c>
      <c r="F39" s="23">
        <v>57</v>
      </c>
      <c r="G39" s="14"/>
      <c r="H39" s="11"/>
      <c r="I39" s="14"/>
      <c r="J39" s="11"/>
    </row>
    <row r="40" spans="1:10" s="3" customFormat="1" ht="16.5" customHeight="1">
      <c r="A40" s="63"/>
      <c r="B40" s="65"/>
      <c r="C40" s="19" t="s">
        <v>39</v>
      </c>
      <c r="D40" s="15">
        <f t="shared" si="0"/>
        <v>220</v>
      </c>
      <c r="E40" s="22">
        <f>E38+E39</f>
        <v>90</v>
      </c>
      <c r="F40" s="23">
        <f>F38+F39</f>
        <v>130</v>
      </c>
      <c r="G40" s="14"/>
      <c r="H40" s="11"/>
      <c r="I40" s="14"/>
      <c r="J40" s="11"/>
    </row>
    <row r="41" spans="1:10" s="3" customFormat="1" ht="16.5" customHeight="1">
      <c r="A41" s="41" t="s">
        <v>36</v>
      </c>
      <c r="B41" s="42"/>
      <c r="C41" s="43"/>
      <c r="D41" s="54">
        <f>E42+G42+I42</f>
        <v>650</v>
      </c>
      <c r="E41" s="5">
        <f>E37+E40</f>
        <v>245</v>
      </c>
      <c r="F41" s="4">
        <f>F37+F40</f>
        <v>337</v>
      </c>
      <c r="G41" s="5">
        <v>27</v>
      </c>
      <c r="H41" s="4">
        <v>23</v>
      </c>
      <c r="I41" s="5">
        <v>11</v>
      </c>
      <c r="J41" s="4">
        <v>7</v>
      </c>
    </row>
    <row r="42" spans="1:10" s="3" customFormat="1" ht="16.5" customHeight="1" thickBot="1">
      <c r="A42" s="44"/>
      <c r="B42" s="45"/>
      <c r="C42" s="46"/>
      <c r="D42" s="55"/>
      <c r="E42" s="56">
        <f>E41+F41</f>
        <v>582</v>
      </c>
      <c r="F42" s="57"/>
      <c r="G42" s="58">
        <v>50</v>
      </c>
      <c r="H42" s="59"/>
      <c r="I42" s="58">
        <v>18</v>
      </c>
      <c r="J42" s="59"/>
    </row>
    <row r="43" spans="1:10" ht="44.25" customHeight="1">
      <c r="A43" s="28" t="s">
        <v>46</v>
      </c>
      <c r="B43" s="28"/>
      <c r="C43" s="28"/>
      <c r="D43" s="28"/>
      <c r="E43" s="28"/>
      <c r="F43" s="28"/>
      <c r="G43" s="28"/>
      <c r="H43" s="28"/>
      <c r="I43" s="28"/>
      <c r="J43" s="28"/>
    </row>
  </sheetData>
  <sheetProtection/>
  <mergeCells count="18">
    <mergeCell ref="E42:F42"/>
    <mergeCell ref="G42:H42"/>
    <mergeCell ref="I42:J42"/>
    <mergeCell ref="A43:J43"/>
    <mergeCell ref="A8:A37"/>
    <mergeCell ref="B37:C37"/>
    <mergeCell ref="A38:B40"/>
    <mergeCell ref="B17:B35"/>
    <mergeCell ref="A3:C3"/>
    <mergeCell ref="A5:C7"/>
    <mergeCell ref="B8:B16"/>
    <mergeCell ref="A41:C42"/>
    <mergeCell ref="A4:J4"/>
    <mergeCell ref="D5:D7"/>
    <mergeCell ref="E5:F6"/>
    <mergeCell ref="G5:H6"/>
    <mergeCell ref="I5:J6"/>
    <mergeCell ref="D41:D42"/>
  </mergeCells>
  <printOptions horizontalCentered="1"/>
  <pageMargins left="0.3937007874015748" right="0.3937007874015748" top="0.31496062992125984" bottom="0.31496062992125984" header="0.7086614173228347" footer="0.433070866141732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14090057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</cp:lastModifiedBy>
  <cp:lastPrinted>2018-11-15T09:21:53Z</cp:lastPrinted>
  <dcterms:created xsi:type="dcterms:W3CDTF">1996-12-17T01:32:42Z</dcterms:created>
  <dcterms:modified xsi:type="dcterms:W3CDTF">2018-11-18T07:02:51Z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