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definedNames>
    <definedName name="_xlnm._FilterDatabase" localSheetId="0" hidden="1">Sheet1!$A$3:$J$30</definedName>
  </definedNames>
  <calcPr calcId="144525"/>
</workbook>
</file>

<file path=xl/sharedStrings.xml><?xml version="1.0" encoding="utf-8"?>
<sst xmlns="http://schemas.openxmlformats.org/spreadsheetml/2006/main" count="39">
  <si>
    <t>2017年富锦市公安局公开招聘警务辅助人员总成绩一览表</t>
  </si>
  <si>
    <t>序号</t>
  </si>
  <si>
    <t>姓名</t>
  </si>
  <si>
    <t>性别</t>
  </si>
  <si>
    <t>笔试成绩</t>
  </si>
  <si>
    <t>面试成绩</t>
  </si>
  <si>
    <r>
      <rPr>
        <sz val="11"/>
        <color indexed="8"/>
        <rFont val="宋体"/>
        <charset val="134"/>
      </rPr>
      <t>笔试成绩</t>
    </r>
    <r>
      <rPr>
        <sz val="11"/>
        <color indexed="8"/>
        <rFont val="Arial"/>
        <charset val="134"/>
      </rPr>
      <t>×</t>
    </r>
    <r>
      <rPr>
        <sz val="11"/>
        <color indexed="8"/>
        <rFont val="宋体"/>
        <charset val="134"/>
      </rPr>
      <t>50%</t>
    </r>
  </si>
  <si>
    <r>
      <rPr>
        <sz val="11"/>
        <color indexed="8"/>
        <rFont val="宋体"/>
        <charset val="134"/>
      </rPr>
      <t>面试成绩</t>
    </r>
    <r>
      <rPr>
        <sz val="11"/>
        <color indexed="8"/>
        <rFont val="Arial"/>
        <charset val="134"/>
      </rPr>
      <t>×</t>
    </r>
    <r>
      <rPr>
        <sz val="11"/>
        <color indexed="8"/>
        <rFont val="宋体"/>
        <charset val="134"/>
      </rPr>
      <t>50%</t>
    </r>
  </si>
  <si>
    <t>最后得分</t>
  </si>
  <si>
    <t>名次</t>
  </si>
  <si>
    <t>备注</t>
  </si>
  <si>
    <t>张宇洋</t>
  </si>
  <si>
    <t>男</t>
  </si>
  <si>
    <t>蒋志伟</t>
  </si>
  <si>
    <t>夏雁鹏</t>
  </si>
  <si>
    <t>石楠沣</t>
  </si>
  <si>
    <t>朱皓同</t>
  </si>
  <si>
    <t>闫永丹</t>
  </si>
  <si>
    <t>毕德智</t>
  </si>
  <si>
    <t>黄震</t>
  </si>
  <si>
    <t>孙鹏宝</t>
  </si>
  <si>
    <t>陈鑫</t>
  </si>
  <si>
    <t>栾程荃</t>
  </si>
  <si>
    <t>韩维</t>
  </si>
  <si>
    <t>卢鹏祥</t>
  </si>
  <si>
    <t>韦文东</t>
  </si>
  <si>
    <t>王庆男</t>
  </si>
  <si>
    <t>李隆基</t>
  </si>
  <si>
    <t>王传明</t>
  </si>
  <si>
    <t>庞磊</t>
  </si>
  <si>
    <t>王旭洋</t>
  </si>
  <si>
    <t>葛耕绮</t>
  </si>
  <si>
    <t>张磊</t>
  </si>
  <si>
    <t>杨春国</t>
  </si>
  <si>
    <t>田庆华</t>
  </si>
  <si>
    <t>李长瑞</t>
  </si>
  <si>
    <t>郭龙</t>
  </si>
  <si>
    <t>史锋</t>
  </si>
  <si>
    <t>刘庆波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</si>
</sst>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D3" sqref="D3"/>
    </sheetView>
  </sheetViews>
  <sheetFormatPr defaultColWidth="9" defaultRowHeight="24.95" customHeight="1"/>
  <cols>
    <col min="1" max="1" width="4.875" customWidth="1"/>
    <col min="2" max="2" width="9" customWidth="1"/>
    <col min="3" max="3" width="5.75" customWidth="1"/>
    <col min="4" max="4" width="8.875" customWidth="1"/>
    <col min="5" max="5" width="9.125" customWidth="1"/>
    <col min="6" max="6" width="8.875" customWidth="1"/>
    <col min="7" max="7" width="9" customWidth="1"/>
    <col min="8" max="8" width="9.5" customWidth="1"/>
    <col min="9" max="9" width="7.625" customWidth="1"/>
    <col min="10" max="10" width="9.2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0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  <c r="I3" s="2" t="s">
        <v>9</v>
      </c>
      <c r="J3" s="2" t="s">
        <v>10</v>
      </c>
    </row>
    <row r="4" customHeight="1" spans="1:10">
      <c r="A4" s="2">
        <v>1</v>
      </c>
      <c r="B4" s="5" t="s">
        <v>11</v>
      </c>
      <c r="C4" s="5" t="s">
        <v>12</v>
      </c>
      <c r="D4" s="6">
        <v>90</v>
      </c>
      <c r="E4" s="6">
        <v>80</v>
      </c>
      <c r="F4" s="6">
        <f t="shared" ref="F4:F30" si="0">D4*50%</f>
        <v>45</v>
      </c>
      <c r="G4" s="6">
        <f t="shared" ref="G4:G30" si="1">E4*50%</f>
        <v>40</v>
      </c>
      <c r="H4" s="6">
        <f t="shared" ref="H4:H30" si="2">F4+G4</f>
        <v>85</v>
      </c>
      <c r="I4" s="6">
        <f>RANK(H4,$H$4:$H$30)</f>
        <v>1</v>
      </c>
      <c r="J4" s="6"/>
    </row>
    <row r="5" customHeight="1" spans="1:10">
      <c r="A5" s="2">
        <v>2</v>
      </c>
      <c r="B5" s="5" t="s">
        <v>13</v>
      </c>
      <c r="C5" s="5" t="s">
        <v>12</v>
      </c>
      <c r="D5" s="6">
        <v>95</v>
      </c>
      <c r="E5" s="6">
        <v>71</v>
      </c>
      <c r="F5" s="6">
        <f t="shared" si="0"/>
        <v>47.5</v>
      </c>
      <c r="G5" s="6">
        <f t="shared" si="1"/>
        <v>35.5</v>
      </c>
      <c r="H5" s="6">
        <f t="shared" si="2"/>
        <v>83</v>
      </c>
      <c r="I5" s="6">
        <f>RANK(H5,$H$4:$H$30)</f>
        <v>2</v>
      </c>
      <c r="J5" s="6"/>
    </row>
    <row r="6" customHeight="1" spans="1:10">
      <c r="A6" s="2">
        <v>3</v>
      </c>
      <c r="B6" s="5" t="s">
        <v>14</v>
      </c>
      <c r="C6" s="5" t="s">
        <v>12</v>
      </c>
      <c r="D6" s="6">
        <v>70</v>
      </c>
      <c r="E6" s="6">
        <v>74.4</v>
      </c>
      <c r="F6" s="6">
        <f t="shared" si="0"/>
        <v>35</v>
      </c>
      <c r="G6" s="6">
        <f t="shared" si="1"/>
        <v>37.2</v>
      </c>
      <c r="H6" s="6">
        <f t="shared" si="2"/>
        <v>72.2</v>
      </c>
      <c r="I6" s="6">
        <f>RANK(H6,$H$4:$H$30)</f>
        <v>3</v>
      </c>
      <c r="J6" s="6"/>
    </row>
    <row r="7" customHeight="1" spans="1:10">
      <c r="A7" s="2">
        <v>4</v>
      </c>
      <c r="B7" s="7" t="s">
        <v>15</v>
      </c>
      <c r="C7" s="5" t="s">
        <v>12</v>
      </c>
      <c r="D7" s="6">
        <v>74</v>
      </c>
      <c r="E7" s="6">
        <v>67.8</v>
      </c>
      <c r="F7" s="6">
        <f t="shared" si="0"/>
        <v>37</v>
      </c>
      <c r="G7" s="6">
        <f t="shared" si="1"/>
        <v>33.9</v>
      </c>
      <c r="H7" s="6">
        <f t="shared" si="2"/>
        <v>70.9</v>
      </c>
      <c r="I7" s="6">
        <f>RANK(H7,$H$4:$H$30)</f>
        <v>4</v>
      </c>
      <c r="J7" s="6"/>
    </row>
    <row r="8" customHeight="1" spans="1:10">
      <c r="A8" s="2">
        <v>5</v>
      </c>
      <c r="B8" s="5" t="s">
        <v>16</v>
      </c>
      <c r="C8" s="5" t="s">
        <v>12</v>
      </c>
      <c r="D8" s="6">
        <v>65</v>
      </c>
      <c r="E8" s="6">
        <v>75.6</v>
      </c>
      <c r="F8" s="6">
        <f t="shared" si="0"/>
        <v>32.5</v>
      </c>
      <c r="G8" s="6">
        <f t="shared" si="1"/>
        <v>37.8</v>
      </c>
      <c r="H8" s="6">
        <f t="shared" si="2"/>
        <v>70.3</v>
      </c>
      <c r="I8" s="6">
        <f>RANK(H8,$H$4:$H$30)</f>
        <v>5</v>
      </c>
      <c r="J8" s="6"/>
    </row>
    <row r="9" customHeight="1" spans="1:10">
      <c r="A9" s="2">
        <v>6</v>
      </c>
      <c r="B9" s="5" t="s">
        <v>17</v>
      </c>
      <c r="C9" s="5" t="s">
        <v>12</v>
      </c>
      <c r="D9" s="6">
        <v>73</v>
      </c>
      <c r="E9" s="6">
        <v>66</v>
      </c>
      <c r="F9" s="6">
        <f t="shared" si="0"/>
        <v>36.5</v>
      </c>
      <c r="G9" s="6">
        <f t="shared" si="1"/>
        <v>33</v>
      </c>
      <c r="H9" s="6">
        <f t="shared" si="2"/>
        <v>69.5</v>
      </c>
      <c r="I9" s="6">
        <f>RANK(H9,$H$4:$H$30)</f>
        <v>6</v>
      </c>
      <c r="J9" s="6"/>
    </row>
    <row r="10" customHeight="1" spans="1:10">
      <c r="A10" s="2">
        <v>7</v>
      </c>
      <c r="B10" s="5" t="s">
        <v>18</v>
      </c>
      <c r="C10" s="5" t="s">
        <v>12</v>
      </c>
      <c r="D10" s="6">
        <v>73</v>
      </c>
      <c r="E10" s="6">
        <v>65.8</v>
      </c>
      <c r="F10" s="6">
        <f t="shared" si="0"/>
        <v>36.5</v>
      </c>
      <c r="G10" s="6">
        <f t="shared" si="1"/>
        <v>32.9</v>
      </c>
      <c r="H10" s="6">
        <f t="shared" si="2"/>
        <v>69.4</v>
      </c>
      <c r="I10" s="6">
        <f>RANK(H10,$H$4:$H$30)</f>
        <v>7</v>
      </c>
      <c r="J10" s="6"/>
    </row>
    <row r="11" customHeight="1" spans="1:10">
      <c r="A11" s="2">
        <v>8</v>
      </c>
      <c r="B11" s="5" t="s">
        <v>19</v>
      </c>
      <c r="C11" s="5" t="s">
        <v>12</v>
      </c>
      <c r="D11" s="6">
        <v>63</v>
      </c>
      <c r="E11" s="6">
        <v>75</v>
      </c>
      <c r="F11" s="6">
        <f t="shared" si="0"/>
        <v>31.5</v>
      </c>
      <c r="G11" s="6">
        <f t="shared" si="1"/>
        <v>37.5</v>
      </c>
      <c r="H11" s="6">
        <f t="shared" si="2"/>
        <v>69</v>
      </c>
      <c r="I11" s="6">
        <f>RANK(H11,$H$4:$H$30)</f>
        <v>8</v>
      </c>
      <c r="J11" s="6"/>
    </row>
    <row r="12" customHeight="1" spans="1:10">
      <c r="A12" s="2">
        <v>9</v>
      </c>
      <c r="B12" s="5" t="s">
        <v>20</v>
      </c>
      <c r="C12" s="5" t="s">
        <v>12</v>
      </c>
      <c r="D12" s="6">
        <v>73</v>
      </c>
      <c r="E12" s="6">
        <v>64.2</v>
      </c>
      <c r="F12" s="6">
        <f t="shared" si="0"/>
        <v>36.5</v>
      </c>
      <c r="G12" s="6">
        <f t="shared" si="1"/>
        <v>32.1</v>
      </c>
      <c r="H12" s="6">
        <f t="shared" si="2"/>
        <v>68.6</v>
      </c>
      <c r="I12" s="6">
        <f>RANK(H12,$H$4:$H$30)</f>
        <v>9</v>
      </c>
      <c r="J12" s="6"/>
    </row>
    <row r="13" customHeight="1" spans="1:10">
      <c r="A13" s="2">
        <v>10</v>
      </c>
      <c r="B13" s="5" t="s">
        <v>21</v>
      </c>
      <c r="C13" s="5" t="s">
        <v>12</v>
      </c>
      <c r="D13" s="6">
        <v>55</v>
      </c>
      <c r="E13" s="6">
        <v>79.2</v>
      </c>
      <c r="F13" s="6">
        <f t="shared" si="0"/>
        <v>27.5</v>
      </c>
      <c r="G13" s="6">
        <f t="shared" si="1"/>
        <v>39.6</v>
      </c>
      <c r="H13" s="6">
        <f t="shared" si="2"/>
        <v>67.1</v>
      </c>
      <c r="I13" s="6">
        <f>RANK(H13,$H$4:$H$30)</f>
        <v>10</v>
      </c>
      <c r="J13" s="6"/>
    </row>
    <row r="14" customHeight="1" spans="1:10">
      <c r="A14" s="2">
        <v>11</v>
      </c>
      <c r="B14" s="5" t="s">
        <v>22</v>
      </c>
      <c r="C14" s="5" t="s">
        <v>12</v>
      </c>
      <c r="D14" s="6">
        <v>62</v>
      </c>
      <c r="E14" s="6">
        <v>72.2</v>
      </c>
      <c r="F14" s="6">
        <f t="shared" si="0"/>
        <v>31</v>
      </c>
      <c r="G14" s="6">
        <f t="shared" si="1"/>
        <v>36.1</v>
      </c>
      <c r="H14" s="6">
        <f t="shared" si="2"/>
        <v>67.1</v>
      </c>
      <c r="I14" s="6">
        <f>RANK(H14,$H$4:$H$30)</f>
        <v>10</v>
      </c>
      <c r="J14" s="6"/>
    </row>
    <row r="15" customHeight="1" spans="1:10">
      <c r="A15" s="2">
        <v>12</v>
      </c>
      <c r="B15" s="5" t="s">
        <v>23</v>
      </c>
      <c r="C15" s="5" t="s">
        <v>12</v>
      </c>
      <c r="D15" s="6">
        <v>84</v>
      </c>
      <c r="E15" s="6">
        <v>50</v>
      </c>
      <c r="F15" s="6">
        <f t="shared" si="0"/>
        <v>42</v>
      </c>
      <c r="G15" s="6">
        <f t="shared" si="1"/>
        <v>25</v>
      </c>
      <c r="H15" s="6">
        <f t="shared" si="2"/>
        <v>67</v>
      </c>
      <c r="I15" s="6">
        <f>RANK(H15,$H$4:$H$30)</f>
        <v>12</v>
      </c>
      <c r="J15" s="6"/>
    </row>
    <row r="16" customHeight="1" spans="1:10">
      <c r="A16" s="2">
        <v>13</v>
      </c>
      <c r="B16" s="5" t="s">
        <v>24</v>
      </c>
      <c r="C16" s="5" t="s">
        <v>12</v>
      </c>
      <c r="D16" s="6">
        <v>61</v>
      </c>
      <c r="E16" s="6">
        <v>72.4</v>
      </c>
      <c r="F16" s="6">
        <f t="shared" si="0"/>
        <v>30.5</v>
      </c>
      <c r="G16" s="6">
        <f t="shared" si="1"/>
        <v>36.2</v>
      </c>
      <c r="H16" s="6">
        <f t="shared" si="2"/>
        <v>66.7</v>
      </c>
      <c r="I16" s="6">
        <f>RANK(H16,$H$4:$H$30)</f>
        <v>13</v>
      </c>
      <c r="J16" s="6"/>
    </row>
    <row r="17" customHeight="1" spans="1:10">
      <c r="A17" s="2">
        <v>14</v>
      </c>
      <c r="B17" s="5" t="s">
        <v>25</v>
      </c>
      <c r="C17" s="5" t="s">
        <v>12</v>
      </c>
      <c r="D17" s="6">
        <v>62</v>
      </c>
      <c r="E17" s="6">
        <v>67</v>
      </c>
      <c r="F17" s="6">
        <f t="shared" si="0"/>
        <v>31</v>
      </c>
      <c r="G17" s="6">
        <f t="shared" si="1"/>
        <v>33.5</v>
      </c>
      <c r="H17" s="6">
        <f t="shared" si="2"/>
        <v>64.5</v>
      </c>
      <c r="I17" s="6">
        <f>RANK(H17,$H$4:$H$30)</f>
        <v>14</v>
      </c>
      <c r="J17" s="6"/>
    </row>
    <row r="18" customHeight="1" spans="1:10">
      <c r="A18" s="2">
        <v>15</v>
      </c>
      <c r="B18" s="5" t="s">
        <v>26</v>
      </c>
      <c r="C18" s="5" t="s">
        <v>12</v>
      </c>
      <c r="D18" s="6">
        <v>63</v>
      </c>
      <c r="E18" s="6">
        <v>65.6</v>
      </c>
      <c r="F18" s="6">
        <f t="shared" si="0"/>
        <v>31.5</v>
      </c>
      <c r="G18" s="6">
        <f t="shared" si="1"/>
        <v>32.8</v>
      </c>
      <c r="H18" s="6">
        <f t="shared" si="2"/>
        <v>64.3</v>
      </c>
      <c r="I18" s="6">
        <f>RANK(H18,$H$4:$H$30)</f>
        <v>15</v>
      </c>
      <c r="J18" s="6"/>
    </row>
    <row r="19" customHeight="1" spans="1:10">
      <c r="A19" s="2">
        <v>16</v>
      </c>
      <c r="B19" s="7" t="s">
        <v>27</v>
      </c>
      <c r="C19" s="7" t="s">
        <v>12</v>
      </c>
      <c r="D19" s="6">
        <v>54</v>
      </c>
      <c r="E19" s="6">
        <v>72.6</v>
      </c>
      <c r="F19" s="6">
        <f t="shared" si="0"/>
        <v>27</v>
      </c>
      <c r="G19" s="6">
        <f t="shared" si="1"/>
        <v>36.3</v>
      </c>
      <c r="H19" s="6">
        <f t="shared" si="2"/>
        <v>63.3</v>
      </c>
      <c r="I19" s="6">
        <f>RANK(H19,$H$4:$H$30)</f>
        <v>16</v>
      </c>
      <c r="J19" s="6"/>
    </row>
    <row r="20" customHeight="1" spans="1:10">
      <c r="A20" s="2">
        <v>17</v>
      </c>
      <c r="B20" s="5" t="s">
        <v>28</v>
      </c>
      <c r="C20" s="5" t="s">
        <v>12</v>
      </c>
      <c r="D20" s="6">
        <v>51</v>
      </c>
      <c r="E20" s="6">
        <v>66.6</v>
      </c>
      <c r="F20" s="6">
        <f t="shared" si="0"/>
        <v>25.5</v>
      </c>
      <c r="G20" s="6">
        <f t="shared" si="1"/>
        <v>33.3</v>
      </c>
      <c r="H20" s="6">
        <f t="shared" si="2"/>
        <v>58.8</v>
      </c>
      <c r="I20" s="6">
        <f>RANK(H20,$H$4:$H$30)</f>
        <v>17</v>
      </c>
      <c r="J20" s="6"/>
    </row>
    <row r="21" customHeight="1" spans="1:10">
      <c r="A21" s="2">
        <v>18</v>
      </c>
      <c r="B21" s="7" t="s">
        <v>29</v>
      </c>
      <c r="C21" s="7" t="s">
        <v>12</v>
      </c>
      <c r="D21" s="6">
        <v>46</v>
      </c>
      <c r="E21" s="6">
        <v>65.2</v>
      </c>
      <c r="F21" s="6">
        <f t="shared" si="0"/>
        <v>23</v>
      </c>
      <c r="G21" s="6">
        <f t="shared" si="1"/>
        <v>32.6</v>
      </c>
      <c r="H21" s="6">
        <f t="shared" si="2"/>
        <v>55.6</v>
      </c>
      <c r="I21" s="6">
        <f>RANK(H21,$H$4:$H$30)</f>
        <v>18</v>
      </c>
      <c r="J21" s="6"/>
    </row>
    <row r="22" customHeight="1" spans="1:10">
      <c r="A22" s="2">
        <v>19</v>
      </c>
      <c r="B22" s="5" t="s">
        <v>30</v>
      </c>
      <c r="C22" s="5" t="s">
        <v>12</v>
      </c>
      <c r="D22" s="6">
        <v>46</v>
      </c>
      <c r="E22" s="6">
        <v>65</v>
      </c>
      <c r="F22" s="6">
        <f t="shared" si="0"/>
        <v>23</v>
      </c>
      <c r="G22" s="6">
        <f t="shared" si="1"/>
        <v>32.5</v>
      </c>
      <c r="H22" s="6">
        <f t="shared" si="2"/>
        <v>55.5</v>
      </c>
      <c r="I22" s="6">
        <f>RANK(H22,$H$4:$H$30)</f>
        <v>19</v>
      </c>
      <c r="J22" s="6"/>
    </row>
    <row r="23" customHeight="1" spans="1:10">
      <c r="A23" s="2">
        <v>20</v>
      </c>
      <c r="B23" s="5" t="s">
        <v>31</v>
      </c>
      <c r="C23" s="7" t="s">
        <v>12</v>
      </c>
      <c r="D23" s="6">
        <v>44</v>
      </c>
      <c r="E23" s="6">
        <v>65.2</v>
      </c>
      <c r="F23" s="6">
        <f t="shared" si="0"/>
        <v>22</v>
      </c>
      <c r="G23" s="6">
        <f t="shared" si="1"/>
        <v>32.6</v>
      </c>
      <c r="H23" s="6">
        <f t="shared" si="2"/>
        <v>54.6</v>
      </c>
      <c r="I23" s="6">
        <f>RANK(H23,$H$4:$H$30)</f>
        <v>20</v>
      </c>
      <c r="J23" s="6"/>
    </row>
    <row r="24" customHeight="1" spans="1:10">
      <c r="A24" s="2">
        <v>21</v>
      </c>
      <c r="B24" s="7" t="s">
        <v>32</v>
      </c>
      <c r="C24" s="7" t="s">
        <v>12</v>
      </c>
      <c r="D24" s="6">
        <v>41</v>
      </c>
      <c r="E24" s="6">
        <v>67.6</v>
      </c>
      <c r="F24" s="6">
        <f t="shared" si="0"/>
        <v>20.5</v>
      </c>
      <c r="G24" s="6">
        <f t="shared" si="1"/>
        <v>33.8</v>
      </c>
      <c r="H24" s="6">
        <f t="shared" si="2"/>
        <v>54.3</v>
      </c>
      <c r="I24" s="6">
        <f>RANK(H24,$H$4:$H$30)</f>
        <v>21</v>
      </c>
      <c r="J24" s="6"/>
    </row>
    <row r="25" customHeight="1" spans="1:10">
      <c r="A25" s="2">
        <v>22</v>
      </c>
      <c r="B25" s="5" t="s">
        <v>33</v>
      </c>
      <c r="C25" s="5" t="s">
        <v>12</v>
      </c>
      <c r="D25" s="6">
        <v>38</v>
      </c>
      <c r="E25" s="6">
        <v>61.6</v>
      </c>
      <c r="F25" s="6">
        <f t="shared" si="0"/>
        <v>19</v>
      </c>
      <c r="G25" s="6">
        <f t="shared" si="1"/>
        <v>30.8</v>
      </c>
      <c r="H25" s="6">
        <f t="shared" si="2"/>
        <v>49.8</v>
      </c>
      <c r="I25" s="6">
        <f>RANK(H25,$H$4:$H$30)</f>
        <v>22</v>
      </c>
      <c r="J25" s="6"/>
    </row>
    <row r="26" customHeight="1" spans="1:10">
      <c r="A26" s="2">
        <v>23</v>
      </c>
      <c r="B26" s="5" t="s">
        <v>34</v>
      </c>
      <c r="C26" s="5" t="s">
        <v>12</v>
      </c>
      <c r="D26" s="6">
        <v>33</v>
      </c>
      <c r="E26" s="6">
        <v>64</v>
      </c>
      <c r="F26" s="6">
        <f t="shared" si="0"/>
        <v>16.5</v>
      </c>
      <c r="G26" s="6">
        <f t="shared" si="1"/>
        <v>32</v>
      </c>
      <c r="H26" s="6">
        <f t="shared" si="2"/>
        <v>48.5</v>
      </c>
      <c r="I26" s="6">
        <f>RANK(H26,$H$4:$H$30)</f>
        <v>23</v>
      </c>
      <c r="J26" s="6"/>
    </row>
    <row r="27" customHeight="1" spans="1:10">
      <c r="A27" s="2">
        <v>24</v>
      </c>
      <c r="B27" s="5" t="s">
        <v>35</v>
      </c>
      <c r="C27" s="5" t="s">
        <v>12</v>
      </c>
      <c r="D27" s="6">
        <v>46</v>
      </c>
      <c r="E27" s="6">
        <v>44.6</v>
      </c>
      <c r="F27" s="6">
        <f t="shared" si="0"/>
        <v>23</v>
      </c>
      <c r="G27" s="6">
        <f t="shared" si="1"/>
        <v>22.3</v>
      </c>
      <c r="H27" s="6">
        <f t="shared" si="2"/>
        <v>45.3</v>
      </c>
      <c r="I27" s="6">
        <f>RANK(H27,$H$4:$H$30)</f>
        <v>24</v>
      </c>
      <c r="J27" s="6"/>
    </row>
    <row r="28" customHeight="1" spans="1:10">
      <c r="A28" s="2">
        <v>25</v>
      </c>
      <c r="B28" s="5" t="s">
        <v>36</v>
      </c>
      <c r="C28" s="5" t="s">
        <v>12</v>
      </c>
      <c r="D28" s="6">
        <v>35</v>
      </c>
      <c r="E28" s="6">
        <v>54.4</v>
      </c>
      <c r="F28" s="6">
        <f t="shared" si="0"/>
        <v>17.5</v>
      </c>
      <c r="G28" s="6">
        <f t="shared" si="1"/>
        <v>27.2</v>
      </c>
      <c r="H28" s="6">
        <f t="shared" si="2"/>
        <v>44.7</v>
      </c>
      <c r="I28" s="6">
        <f>RANK(H28,$H$4:$H$30)</f>
        <v>25</v>
      </c>
      <c r="J28" s="6"/>
    </row>
    <row r="29" customHeight="1" spans="1:10">
      <c r="A29" s="2">
        <v>26</v>
      </c>
      <c r="B29" s="5" t="s">
        <v>37</v>
      </c>
      <c r="C29" s="5" t="s">
        <v>12</v>
      </c>
      <c r="D29" s="6">
        <v>22</v>
      </c>
      <c r="E29" s="6">
        <v>61.4</v>
      </c>
      <c r="F29" s="6">
        <f t="shared" si="0"/>
        <v>11</v>
      </c>
      <c r="G29" s="6">
        <f t="shared" si="1"/>
        <v>30.7</v>
      </c>
      <c r="H29" s="6">
        <f t="shared" si="2"/>
        <v>41.7</v>
      </c>
      <c r="I29" s="6">
        <f>RANK(H29,$H$4:$H$30)</f>
        <v>26</v>
      </c>
      <c r="J29" s="6"/>
    </row>
    <row r="30" customHeight="1" spans="1:10">
      <c r="A30" s="2">
        <v>27</v>
      </c>
      <c r="B30" s="7" t="s">
        <v>38</v>
      </c>
      <c r="C30" s="7" t="s">
        <v>12</v>
      </c>
      <c r="D30" s="6">
        <v>26</v>
      </c>
      <c r="E30" s="6">
        <v>54.8</v>
      </c>
      <c r="F30" s="6">
        <f t="shared" si="0"/>
        <v>13</v>
      </c>
      <c r="G30" s="6">
        <f t="shared" si="1"/>
        <v>27.4</v>
      </c>
      <c r="H30" s="6">
        <f t="shared" si="2"/>
        <v>40.4</v>
      </c>
      <c r="I30" s="6">
        <f>RANK(H30,$H$4:$H$30)</f>
        <v>27</v>
      </c>
      <c r="J30" s="6"/>
    </row>
  </sheetData>
  <autoFilter ref="A3:J30">
    <sortState ref="A3:J30">
      <sortCondition ref="I3"/>
    </sortState>
  </autoFilter>
  <mergeCells count="1">
    <mergeCell ref="A1:J2"/>
  </mergeCells>
  <printOptions horizontalCentered="1"/>
  <pageMargins left="0.313888888888889" right="0.275" top="0.55" bottom="0.629166666666667" header="0.235416666666667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2017-12-18T06:27:00Z</dcterms:created>
  <cp:lastPrinted>2017-12-22T07:55:00Z</cp:lastPrinted>
  <dcterms:modified xsi:type="dcterms:W3CDTF">2017-12-22T09:43:01Z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