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35" windowHeight="9000"/>
  </bookViews>
  <sheets>
    <sheet name="冰球馆财会" sheetId="1" r:id="rId1"/>
    <sheet name="科员" sheetId="2" r:id="rId2"/>
    <sheet name="计算机" sheetId="3" r:id="rId3"/>
    <sheet name="土建" sheetId="4" r:id="rId4"/>
    <sheet name="游泳教练" sheetId="5" r:id="rId5"/>
    <sheet name="队医" sheetId="6" r:id="rId6"/>
    <sheet name="训练干事" sheetId="7" r:id="rId7"/>
    <sheet name="管理处财会" sheetId="8" r:id="rId8"/>
    <sheet name="游泳中心财会" sheetId="9" r:id="rId9"/>
  </sheets>
  <calcPr calcId="144525"/>
</workbook>
</file>

<file path=xl/sharedStrings.xml><?xml version="1.0" encoding="utf-8"?>
<sst xmlns="http://schemas.openxmlformats.org/spreadsheetml/2006/main" count="210">
  <si>
    <t>哈尔滨市体育局事业单位招聘工作人员笔试成绩(冰球馆财务)</t>
  </si>
  <si>
    <t>姓  名</t>
  </si>
  <si>
    <t>考号</t>
  </si>
  <si>
    <t>职  位</t>
  </si>
  <si>
    <t>综合知识</t>
  </si>
  <si>
    <t>专业知识</t>
  </si>
  <si>
    <t>加  分</t>
  </si>
  <si>
    <t>笔试成绩</t>
  </si>
  <si>
    <t>职业排名</t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</si>
  <si>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萌</t>
    </r>
  </si>
  <si>
    <r>
      <rPr>
        <sz val="12"/>
        <color rgb="FF000000"/>
        <rFont val="宋体"/>
        <charset val="134"/>
      </rPr>
      <t>陆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妍</t>
    </r>
  </si>
  <si>
    <r>
      <rPr>
        <sz val="12"/>
        <color rgb="FF000000"/>
        <rFont val="宋体"/>
        <charset val="134"/>
      </rPr>
      <t>宋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扬</t>
    </r>
  </si>
  <si>
    <t>李泽慧</t>
  </si>
  <si>
    <t>唐赛楠</t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</si>
  <si>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畅</t>
    </r>
  </si>
  <si>
    <t>姜艺雪</t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</si>
  <si>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旭</t>
    </r>
  </si>
  <si>
    <r>
      <rPr>
        <sz val="12"/>
        <color rgb="FF000000"/>
        <rFont val="宋体"/>
        <charset val="134"/>
      </rPr>
      <t>尹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璐</t>
    </r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</si>
  <si>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跃</t>
    </r>
  </si>
  <si>
    <t>刘艾君</t>
  </si>
  <si>
    <t>刘晓彤</t>
  </si>
  <si>
    <t>吴秋苇</t>
  </si>
  <si>
    <r>
      <rPr>
        <sz val="12"/>
        <color rgb="FF000000"/>
        <rFont val="宋体"/>
        <charset val="134"/>
      </rPr>
      <t>闫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静</t>
    </r>
  </si>
  <si>
    <t>周智鑫</t>
  </si>
  <si>
    <t>徐微微</t>
  </si>
  <si>
    <t>哈尔滨市体育局事业单位招聘工作人员笔试成绩（管理处科员）</t>
  </si>
  <si>
    <t>申论</t>
  </si>
  <si>
    <t>邓  琳</t>
  </si>
  <si>
    <t xml:space="preserve"> 2017209 </t>
  </si>
  <si>
    <t>陈  雪</t>
  </si>
  <si>
    <t xml:space="preserve"> 2017223 </t>
  </si>
  <si>
    <t>郑  楠</t>
  </si>
  <si>
    <t xml:space="preserve"> 2017222 </t>
  </si>
  <si>
    <t>孔  非</t>
  </si>
  <si>
    <t xml:space="preserve"> 2017238 </t>
  </si>
  <si>
    <t>李佳璐</t>
  </si>
  <si>
    <t xml:space="preserve"> 2017202 </t>
  </si>
  <si>
    <t>林  媛</t>
  </si>
  <si>
    <t xml:space="preserve"> 2017230 </t>
  </si>
  <si>
    <t>黄明欣</t>
  </si>
  <si>
    <t xml:space="preserve"> 2017208 </t>
  </si>
  <si>
    <t>庄铭涵</t>
  </si>
  <si>
    <t xml:space="preserve"> 2017221 </t>
  </si>
  <si>
    <t>邵诚诚</t>
  </si>
  <si>
    <t xml:space="preserve"> 2017218 </t>
  </si>
  <si>
    <t>唐国艳</t>
  </si>
  <si>
    <t xml:space="preserve"> 2017233 </t>
  </si>
  <si>
    <t>石  琳</t>
  </si>
  <si>
    <t xml:space="preserve"> 2017237 </t>
  </si>
  <si>
    <t>侯竟雅</t>
  </si>
  <si>
    <t xml:space="preserve"> 2017211 </t>
  </si>
  <si>
    <t>董  琪</t>
  </si>
  <si>
    <t xml:space="preserve"> 2017234 </t>
  </si>
  <si>
    <t>索华伟</t>
  </si>
  <si>
    <t xml:space="preserve"> 2017204 </t>
  </si>
  <si>
    <t>王新民</t>
  </si>
  <si>
    <t xml:space="preserve"> 2017206 </t>
  </si>
  <si>
    <t>周  慕</t>
  </si>
  <si>
    <t xml:space="preserve"> 2017220 </t>
  </si>
  <si>
    <t>于润娇</t>
  </si>
  <si>
    <t xml:space="preserve"> 2017227 </t>
  </si>
  <si>
    <t>王君梅</t>
  </si>
  <si>
    <t xml:space="preserve"> 2017216 </t>
  </si>
  <si>
    <t>姜  凤</t>
  </si>
  <si>
    <t xml:space="preserve"> 2017219 </t>
  </si>
  <si>
    <t>王  洋</t>
  </si>
  <si>
    <t xml:space="preserve"> 2017228 </t>
  </si>
  <si>
    <t>杜雨晴</t>
  </si>
  <si>
    <t xml:space="preserve"> 2017207 </t>
  </si>
  <si>
    <t>黄婉娉</t>
  </si>
  <si>
    <t xml:space="preserve"> 2017212 </t>
  </si>
  <si>
    <t>刘霖霏</t>
  </si>
  <si>
    <t xml:space="preserve"> 2017213 </t>
  </si>
  <si>
    <t>隋文京</t>
  </si>
  <si>
    <t xml:space="preserve"> 2017215 </t>
  </si>
  <si>
    <t>奚  岩</t>
  </si>
  <si>
    <t xml:space="preserve"> 2017205 </t>
  </si>
  <si>
    <t>商  达</t>
  </si>
  <si>
    <t xml:space="preserve"> 2017225 </t>
  </si>
  <si>
    <t>付林林</t>
  </si>
  <si>
    <t xml:space="preserve"> 2017201 </t>
  </si>
  <si>
    <t>韩长月</t>
  </si>
  <si>
    <t xml:space="preserve"> 2017210 </t>
  </si>
  <si>
    <t>王青平</t>
  </si>
  <si>
    <t xml:space="preserve"> 2017203 </t>
  </si>
  <si>
    <t>刘  馨</t>
  </si>
  <si>
    <t xml:space="preserve"> 2017226 </t>
  </si>
  <si>
    <t>燕  军</t>
  </si>
  <si>
    <t xml:space="preserve"> 2017214 </t>
  </si>
  <si>
    <t>曹焕焕</t>
  </si>
  <si>
    <t xml:space="preserve"> 2017217 </t>
  </si>
  <si>
    <t>曹  冲</t>
  </si>
  <si>
    <t xml:space="preserve"> 2017236 </t>
  </si>
  <si>
    <t>王晨璐</t>
  </si>
  <si>
    <t xml:space="preserve"> 2017235 </t>
  </si>
  <si>
    <t>王  磊</t>
  </si>
  <si>
    <t xml:space="preserve"> 2017224 </t>
  </si>
  <si>
    <t>缺考</t>
  </si>
  <si>
    <t>付潇楠</t>
  </si>
  <si>
    <t xml:space="preserve"> 2017229 </t>
  </si>
  <si>
    <t>康  英</t>
  </si>
  <si>
    <t xml:space="preserve"> 2017231 </t>
  </si>
  <si>
    <t>张彬彬</t>
  </si>
  <si>
    <t xml:space="preserve"> 2017232 </t>
  </si>
  <si>
    <t>哈尔滨市体育局事业单位招聘工作人员笔试成绩（计算机）</t>
  </si>
  <si>
    <t>李  鹏</t>
  </si>
  <si>
    <t xml:space="preserve"> 2017306 </t>
  </si>
  <si>
    <t>刘文政</t>
  </si>
  <si>
    <t xml:space="preserve"> 2017302 </t>
  </si>
  <si>
    <t>伞文君</t>
  </si>
  <si>
    <t xml:space="preserve"> 2017301 </t>
  </si>
  <si>
    <t>刘金亮</t>
  </si>
  <si>
    <t xml:space="preserve"> 2017304 </t>
  </si>
  <si>
    <t>宋  亭</t>
  </si>
  <si>
    <t xml:space="preserve"> 2017303 </t>
  </si>
  <si>
    <t>魏宇航</t>
  </si>
  <si>
    <t xml:space="preserve"> 2017305 </t>
  </si>
  <si>
    <t>哈尔滨市体育局事业单位招聘工作人员笔试成绩（土建）</t>
  </si>
  <si>
    <t>董卓航</t>
  </si>
  <si>
    <t xml:space="preserve"> 2017402 </t>
  </si>
  <si>
    <t>殷嘉兴</t>
  </si>
  <si>
    <t xml:space="preserve"> 2017401 </t>
  </si>
  <si>
    <t>邵嘉玮</t>
  </si>
  <si>
    <t xml:space="preserve"> 2017403 </t>
  </si>
  <si>
    <t>哈尔滨市体育局事业单位招聘工作人员笔试成绩（游泳教练）</t>
  </si>
  <si>
    <t>贾  沫</t>
  </si>
  <si>
    <t xml:space="preserve"> 2017504 </t>
  </si>
  <si>
    <t>高  阳</t>
  </si>
  <si>
    <t xml:space="preserve"> 2017506 </t>
  </si>
  <si>
    <t>杨  迪</t>
  </si>
  <si>
    <t xml:space="preserve"> 2017503 </t>
  </si>
  <si>
    <t>刘卿卉</t>
  </si>
  <si>
    <t xml:space="preserve"> 2017507 </t>
  </si>
  <si>
    <t>赵  欣</t>
  </si>
  <si>
    <t xml:space="preserve"> 2017502 </t>
  </si>
  <si>
    <t>张  妍</t>
  </si>
  <si>
    <t xml:space="preserve"> 2017501 </t>
  </si>
  <si>
    <t>任  颖</t>
  </si>
  <si>
    <t xml:space="preserve"> 2017505 </t>
  </si>
  <si>
    <t>哈尔滨市体育局事业单位招聘工作人员笔试成绩（队医）</t>
  </si>
  <si>
    <t>孙  芮</t>
  </si>
  <si>
    <t xml:space="preserve"> 2017510 </t>
  </si>
  <si>
    <t>赵  霖</t>
  </si>
  <si>
    <t xml:space="preserve"> 2017509 </t>
  </si>
  <si>
    <t>张田田</t>
  </si>
  <si>
    <t xml:space="preserve"> 2017512 </t>
  </si>
  <si>
    <t>张俊芬</t>
  </si>
  <si>
    <t xml:space="preserve"> 2017508 </t>
  </si>
  <si>
    <t>支  子</t>
  </si>
  <si>
    <t xml:space="preserve"> 2017511 </t>
  </si>
  <si>
    <t>哈尔滨市体育局事业单位招聘工作人员笔试成绩（训练干事）</t>
  </si>
  <si>
    <t>王思文</t>
  </si>
  <si>
    <t xml:space="preserve"> 2017529 </t>
  </si>
  <si>
    <t>刘  强</t>
  </si>
  <si>
    <t xml:space="preserve"> 2017513 </t>
  </si>
  <si>
    <t>贾瀚霆</t>
  </si>
  <si>
    <t xml:space="preserve"> 2017516 </t>
  </si>
  <si>
    <t>苗海权</t>
  </si>
  <si>
    <t xml:space="preserve"> 2017524 </t>
  </si>
  <si>
    <t>李吉辉</t>
  </si>
  <si>
    <t xml:space="preserve"> 2017526 </t>
  </si>
  <si>
    <t>高佳俊</t>
  </si>
  <si>
    <t xml:space="preserve"> 2017517 </t>
  </si>
  <si>
    <t>王宇豪</t>
  </si>
  <si>
    <t xml:space="preserve"> 2017520 </t>
  </si>
  <si>
    <t>梁家超</t>
  </si>
  <si>
    <t xml:space="preserve"> 2017515 </t>
  </si>
  <si>
    <t>啜释文</t>
  </si>
  <si>
    <t xml:space="preserve"> 2017523 </t>
  </si>
  <si>
    <t>王  烁</t>
  </si>
  <si>
    <t xml:space="preserve"> 2017528 </t>
  </si>
  <si>
    <t>杨永恒</t>
  </si>
  <si>
    <t xml:space="preserve"> 2017514 </t>
  </si>
  <si>
    <t>李超然</t>
  </si>
  <si>
    <t xml:space="preserve"> 2017518 </t>
  </si>
  <si>
    <t>吕高磊</t>
  </si>
  <si>
    <t xml:space="preserve"> 2017519 </t>
  </si>
  <si>
    <t>王兆彬</t>
  </si>
  <si>
    <t xml:space="preserve"> 2017521 </t>
  </si>
  <si>
    <t>陈浩然</t>
  </si>
  <si>
    <t xml:space="preserve"> 2017522 </t>
  </si>
  <si>
    <t>陈  昊</t>
  </si>
  <si>
    <t xml:space="preserve"> 2017525 </t>
  </si>
  <si>
    <t>吴东州</t>
  </si>
  <si>
    <t xml:space="preserve"> 2017527 </t>
  </si>
  <si>
    <t>哈尔滨市体育局事业单位招聘工作人员笔试成绩（管理处财务）</t>
  </si>
  <si>
    <r>
      <rPr>
        <sz val="12"/>
        <color rgb="FF000000"/>
        <rFont val="宋体"/>
        <charset val="134"/>
      </rPr>
      <t>芦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倩</t>
    </r>
  </si>
  <si>
    <t>孙立铭</t>
  </si>
  <si>
    <r>
      <rPr>
        <sz val="12"/>
        <color rgb="FF000000"/>
        <rFont val="宋体"/>
        <charset val="134"/>
      </rPr>
      <t>赵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鑫</t>
    </r>
  </si>
  <si>
    <r>
      <rPr>
        <sz val="12"/>
        <color rgb="FF000000"/>
        <rFont val="宋体"/>
        <charset val="134"/>
      </rPr>
      <t>秦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玥</t>
    </r>
  </si>
  <si>
    <t>李丽娜</t>
  </si>
  <si>
    <t>陈立志</t>
  </si>
  <si>
    <t>王维娜</t>
  </si>
  <si>
    <t>孙西娅</t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</si>
  <si>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蕾</t>
    </r>
  </si>
  <si>
    <t>李柏慧</t>
  </si>
  <si>
    <r>
      <rPr>
        <sz val="12"/>
        <color rgb="FF000000"/>
        <rFont val="宋体"/>
        <charset val="134"/>
      </rPr>
      <t>纪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蕾</t>
    </r>
  </si>
  <si>
    <t>王瑀博</t>
  </si>
  <si>
    <t>郭天阳</t>
  </si>
  <si>
    <t>陈晓迪</t>
  </si>
  <si>
    <r>
      <rPr>
        <sz val="12"/>
        <color rgb="FF000000"/>
        <rFont val="宋体"/>
        <charset val="134"/>
      </rPr>
      <t>崔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杨</t>
    </r>
  </si>
  <si>
    <t>哈尔滨市体育局事业单位招聘工作人员笔试成绩（游泳中心财务）</t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</si>
  <si>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爽</t>
    </r>
  </si>
  <si>
    <t>刘墨漪</t>
  </si>
  <si>
    <t>刘家玉</t>
  </si>
  <si>
    <r>
      <rPr>
        <sz val="12"/>
        <color rgb="FF000000"/>
        <rFont val="宋体"/>
        <charset val="134"/>
      </rPr>
      <t>苏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振</t>
    </r>
  </si>
  <si>
    <t>鲍菁菁</t>
  </si>
  <si>
    <t>高宇环</t>
  </si>
  <si>
    <t>许蓉蓉</t>
  </si>
  <si>
    <r>
      <rPr>
        <sz val="12"/>
        <color rgb="FF000000"/>
        <rFont val="宋体"/>
        <charset val="134"/>
      </rPr>
      <t>付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宋体"/>
        <charset val="134"/>
      </rPr>
      <t>蕊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</si>
</sst>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6" borderId="1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tabSelected="1" workbookViewId="0">
      <selection activeCell="K13" sqref="K13"/>
    </sheetView>
  </sheetViews>
  <sheetFormatPr defaultColWidth="9" defaultRowHeight="13.5" outlineLevelCol="7"/>
  <cols>
    <col min="4" max="4" width="11.5" customWidth="1"/>
    <col min="5" max="5" width="11.125" customWidth="1"/>
    <col min="7" max="7" width="11.375" customWidth="1"/>
    <col min="8" max="8" width="11.5" customWidth="1"/>
  </cols>
  <sheetData>
    <row r="1" ht="3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6.5" spans="1:8">
      <c r="A3" s="5" t="s">
        <v>9</v>
      </c>
      <c r="B3" s="6">
        <v>2017115</v>
      </c>
      <c r="C3" s="7">
        <v>170101</v>
      </c>
      <c r="D3" s="7">
        <v>28.5</v>
      </c>
      <c r="E3" s="7">
        <v>110</v>
      </c>
      <c r="F3" s="7">
        <v>0</v>
      </c>
      <c r="G3" s="7">
        <f t="shared" ref="G3:G18" si="0">D3+E3</f>
        <v>138.5</v>
      </c>
      <c r="H3" s="7">
        <v>1</v>
      </c>
    </row>
    <row r="4" ht="16.5" spans="1:8">
      <c r="A4" s="5" t="s">
        <v>10</v>
      </c>
      <c r="B4" s="6">
        <v>2017112</v>
      </c>
      <c r="C4" s="7">
        <v>170101</v>
      </c>
      <c r="D4" s="7">
        <v>25</v>
      </c>
      <c r="E4" s="7">
        <v>109</v>
      </c>
      <c r="F4" s="7">
        <v>0</v>
      </c>
      <c r="G4" s="7">
        <f t="shared" si="0"/>
        <v>134</v>
      </c>
      <c r="H4" s="7">
        <v>2</v>
      </c>
    </row>
    <row r="5" ht="16.5" spans="1:8">
      <c r="A5" s="5" t="s">
        <v>11</v>
      </c>
      <c r="B5" s="6">
        <v>2017103</v>
      </c>
      <c r="C5" s="7">
        <v>170101</v>
      </c>
      <c r="D5" s="7">
        <v>30</v>
      </c>
      <c r="E5" s="7">
        <v>92</v>
      </c>
      <c r="F5" s="7">
        <v>0</v>
      </c>
      <c r="G5" s="7">
        <f t="shared" si="0"/>
        <v>122</v>
      </c>
      <c r="H5" s="7">
        <v>3</v>
      </c>
    </row>
    <row r="6" ht="15" spans="1:8">
      <c r="A6" s="5" t="s">
        <v>12</v>
      </c>
      <c r="B6" s="6">
        <v>2017104</v>
      </c>
      <c r="C6" s="7">
        <v>170101</v>
      </c>
      <c r="D6" s="7">
        <v>29</v>
      </c>
      <c r="E6" s="7">
        <v>92</v>
      </c>
      <c r="F6" s="7">
        <v>0</v>
      </c>
      <c r="G6" s="7">
        <f t="shared" si="0"/>
        <v>121</v>
      </c>
      <c r="H6" s="7">
        <v>4</v>
      </c>
    </row>
    <row r="7" ht="15" spans="1:8">
      <c r="A7" s="5" t="s">
        <v>13</v>
      </c>
      <c r="B7" s="6">
        <v>2017109</v>
      </c>
      <c r="C7" s="7">
        <v>170101</v>
      </c>
      <c r="D7" s="7">
        <v>32.5</v>
      </c>
      <c r="E7" s="7">
        <v>88</v>
      </c>
      <c r="F7" s="7">
        <v>0</v>
      </c>
      <c r="G7" s="7">
        <f t="shared" si="0"/>
        <v>120.5</v>
      </c>
      <c r="H7" s="7">
        <v>5</v>
      </c>
    </row>
    <row r="8" ht="16.5" spans="1:8">
      <c r="A8" s="5" t="s">
        <v>14</v>
      </c>
      <c r="B8" s="6">
        <v>2017116</v>
      </c>
      <c r="C8" s="7">
        <v>170101</v>
      </c>
      <c r="D8" s="7">
        <v>31</v>
      </c>
      <c r="E8" s="7">
        <v>87</v>
      </c>
      <c r="F8" s="7">
        <v>0</v>
      </c>
      <c r="G8" s="7">
        <f t="shared" si="0"/>
        <v>118</v>
      </c>
      <c r="H8" s="7">
        <v>6</v>
      </c>
    </row>
    <row r="9" ht="15" spans="1:8">
      <c r="A9" s="5" t="s">
        <v>15</v>
      </c>
      <c r="B9" s="6">
        <v>2017113</v>
      </c>
      <c r="C9" s="7">
        <v>170101</v>
      </c>
      <c r="D9" s="7">
        <v>28</v>
      </c>
      <c r="E9" s="7">
        <v>87</v>
      </c>
      <c r="F9" s="7">
        <v>0</v>
      </c>
      <c r="G9" s="7">
        <f t="shared" si="0"/>
        <v>115</v>
      </c>
      <c r="H9" s="7">
        <v>7</v>
      </c>
    </row>
    <row r="10" ht="16.5" spans="1:8">
      <c r="A10" s="5" t="s">
        <v>16</v>
      </c>
      <c r="B10" s="6">
        <v>2017111</v>
      </c>
      <c r="C10" s="7">
        <v>170101</v>
      </c>
      <c r="D10" s="7">
        <v>25</v>
      </c>
      <c r="E10" s="7">
        <v>88</v>
      </c>
      <c r="F10" s="7">
        <v>0</v>
      </c>
      <c r="G10" s="7">
        <f t="shared" si="0"/>
        <v>113</v>
      </c>
      <c r="H10" s="7">
        <v>8</v>
      </c>
    </row>
    <row r="11" ht="16.5" spans="1:8">
      <c r="A11" s="5" t="s">
        <v>17</v>
      </c>
      <c r="B11" s="6">
        <v>2017108</v>
      </c>
      <c r="C11" s="7">
        <v>170101</v>
      </c>
      <c r="D11" s="7">
        <v>31</v>
      </c>
      <c r="E11" s="7">
        <v>76</v>
      </c>
      <c r="F11" s="7">
        <v>0</v>
      </c>
      <c r="G11" s="7">
        <f t="shared" si="0"/>
        <v>107</v>
      </c>
      <c r="H11" s="7">
        <v>9</v>
      </c>
    </row>
    <row r="12" ht="16.5" spans="1:8">
      <c r="A12" s="5" t="s">
        <v>18</v>
      </c>
      <c r="B12" s="6">
        <v>2017110</v>
      </c>
      <c r="C12" s="7">
        <v>170101</v>
      </c>
      <c r="D12" s="7">
        <v>24</v>
      </c>
      <c r="E12" s="7">
        <v>70</v>
      </c>
      <c r="F12" s="7">
        <v>0</v>
      </c>
      <c r="G12" s="7">
        <f t="shared" si="0"/>
        <v>94</v>
      </c>
      <c r="H12" s="7">
        <v>10</v>
      </c>
    </row>
    <row r="13" ht="15" spans="1:8">
      <c r="A13" s="5" t="s">
        <v>19</v>
      </c>
      <c r="B13" s="6">
        <v>2017101</v>
      </c>
      <c r="C13" s="7">
        <v>170101</v>
      </c>
      <c r="D13" s="7">
        <v>31.5</v>
      </c>
      <c r="E13" s="7">
        <v>57</v>
      </c>
      <c r="F13" s="7">
        <v>0</v>
      </c>
      <c r="G13" s="7">
        <f t="shared" si="0"/>
        <v>88.5</v>
      </c>
      <c r="H13" s="7">
        <v>11</v>
      </c>
    </row>
    <row r="14" ht="15" spans="1:8">
      <c r="A14" s="5" t="s">
        <v>20</v>
      </c>
      <c r="B14" s="6">
        <v>2017102</v>
      </c>
      <c r="C14" s="7">
        <v>170101</v>
      </c>
      <c r="D14" s="7">
        <v>33.5</v>
      </c>
      <c r="E14" s="7">
        <v>54</v>
      </c>
      <c r="F14" s="7">
        <v>0</v>
      </c>
      <c r="G14" s="7">
        <f t="shared" si="0"/>
        <v>87.5</v>
      </c>
      <c r="H14" s="7">
        <v>12</v>
      </c>
    </row>
    <row r="15" ht="15" spans="1:8">
      <c r="A15" s="5" t="s">
        <v>21</v>
      </c>
      <c r="B15" s="6">
        <v>2017105</v>
      </c>
      <c r="C15" s="7">
        <v>170101</v>
      </c>
      <c r="D15" s="7">
        <v>29</v>
      </c>
      <c r="E15" s="7">
        <v>58</v>
      </c>
      <c r="F15" s="7">
        <v>0</v>
      </c>
      <c r="G15" s="7">
        <f t="shared" si="0"/>
        <v>87</v>
      </c>
      <c r="H15" s="7">
        <v>13</v>
      </c>
    </row>
    <row r="16" ht="16.5" spans="1:8">
      <c r="A16" s="5" t="s">
        <v>22</v>
      </c>
      <c r="B16" s="6">
        <v>2017107</v>
      </c>
      <c r="C16" s="7">
        <v>170101</v>
      </c>
      <c r="D16" s="7">
        <v>27.5</v>
      </c>
      <c r="E16" s="7">
        <v>50</v>
      </c>
      <c r="F16" s="7">
        <v>0</v>
      </c>
      <c r="G16" s="7">
        <f t="shared" si="0"/>
        <v>77.5</v>
      </c>
      <c r="H16" s="7">
        <v>14</v>
      </c>
    </row>
    <row r="17" ht="15" spans="1:8">
      <c r="A17" s="5" t="s">
        <v>23</v>
      </c>
      <c r="B17" s="6">
        <v>2017106</v>
      </c>
      <c r="C17" s="7">
        <v>170101</v>
      </c>
      <c r="D17" s="7">
        <v>25</v>
      </c>
      <c r="E17" s="7">
        <v>44</v>
      </c>
      <c r="F17" s="7">
        <v>0</v>
      </c>
      <c r="G17" s="7">
        <f t="shared" si="0"/>
        <v>69</v>
      </c>
      <c r="H17" s="7">
        <v>15</v>
      </c>
    </row>
    <row r="18" ht="15" spans="1:8">
      <c r="A18" s="5" t="s">
        <v>24</v>
      </c>
      <c r="B18" s="6">
        <v>2017114</v>
      </c>
      <c r="C18" s="7">
        <v>170101</v>
      </c>
      <c r="D18" s="7">
        <v>23</v>
      </c>
      <c r="E18" s="7">
        <v>41</v>
      </c>
      <c r="F18" s="7">
        <v>0</v>
      </c>
      <c r="G18" s="7">
        <f t="shared" si="0"/>
        <v>64</v>
      </c>
      <c r="H18" s="7">
        <v>16</v>
      </c>
    </row>
  </sheetData>
  <sortState ref="A2:H17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workbookViewId="0">
      <selection activeCell="K4" sqref="K4"/>
    </sheetView>
  </sheetViews>
  <sheetFormatPr defaultColWidth="9" defaultRowHeight="13.5" outlineLevelCol="7"/>
  <cols>
    <col min="2" max="2" width="11.25" customWidth="1"/>
    <col min="3" max="3" width="8.25" customWidth="1"/>
    <col min="4" max="4" width="11.625" customWidth="1"/>
    <col min="5" max="5" width="10.375" customWidth="1"/>
    <col min="6" max="6" width="8.375" customWidth="1"/>
    <col min="7" max="7" width="11.5" customWidth="1"/>
    <col min="8" max="8" width="11.625" customWidth="1"/>
  </cols>
  <sheetData>
    <row r="1" ht="30" customHeight="1" spans="1:8">
      <c r="A1" s="8" t="s">
        <v>25</v>
      </c>
      <c r="B1" s="9"/>
      <c r="C1" s="9"/>
      <c r="D1" s="9"/>
      <c r="E1" s="9"/>
      <c r="F1" s="9"/>
      <c r="G1" s="9"/>
      <c r="H1" s="9"/>
    </row>
    <row r="2" ht="14.25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26</v>
      </c>
      <c r="F2" s="10" t="s">
        <v>6</v>
      </c>
      <c r="G2" s="10" t="s">
        <v>7</v>
      </c>
      <c r="H2" s="10" t="s">
        <v>8</v>
      </c>
    </row>
    <row r="3" ht="14.25" spans="1:8">
      <c r="A3" s="11" t="s">
        <v>27</v>
      </c>
      <c r="B3" s="12" t="s">
        <v>28</v>
      </c>
      <c r="C3" s="15">
        <v>170203</v>
      </c>
      <c r="D3" s="15">
        <v>58</v>
      </c>
      <c r="E3" s="15">
        <v>93</v>
      </c>
      <c r="F3" s="15">
        <v>0</v>
      </c>
      <c r="G3" s="15">
        <f t="shared" ref="G3:G40" si="0">D3+E3+F3</f>
        <v>151</v>
      </c>
      <c r="H3" s="15">
        <v>1</v>
      </c>
    </row>
    <row r="4" ht="14.25" spans="1:8">
      <c r="A4" s="11" t="s">
        <v>29</v>
      </c>
      <c r="B4" s="12" t="s">
        <v>30</v>
      </c>
      <c r="C4" s="15">
        <v>170203</v>
      </c>
      <c r="D4" s="15">
        <v>64</v>
      </c>
      <c r="E4" s="15">
        <v>86</v>
      </c>
      <c r="F4" s="15">
        <v>0</v>
      </c>
      <c r="G4" s="15">
        <f t="shared" si="0"/>
        <v>150</v>
      </c>
      <c r="H4" s="15">
        <v>2</v>
      </c>
    </row>
    <row r="5" ht="14.25" spans="1:8">
      <c r="A5" s="11" t="s">
        <v>31</v>
      </c>
      <c r="B5" s="12" t="s">
        <v>32</v>
      </c>
      <c r="C5" s="15">
        <v>170203</v>
      </c>
      <c r="D5" s="15">
        <v>67</v>
      </c>
      <c r="E5" s="15">
        <v>80</v>
      </c>
      <c r="F5" s="15">
        <v>0</v>
      </c>
      <c r="G5" s="15">
        <f t="shared" si="0"/>
        <v>147</v>
      </c>
      <c r="H5" s="15">
        <v>3</v>
      </c>
    </row>
    <row r="6" ht="14.25" spans="1:8">
      <c r="A6" s="11" t="s">
        <v>33</v>
      </c>
      <c r="B6" s="12" t="s">
        <v>34</v>
      </c>
      <c r="C6" s="15">
        <v>170203</v>
      </c>
      <c r="D6" s="15">
        <v>64</v>
      </c>
      <c r="E6" s="15">
        <v>80</v>
      </c>
      <c r="F6" s="15">
        <v>0</v>
      </c>
      <c r="G6" s="15">
        <f t="shared" si="0"/>
        <v>144</v>
      </c>
      <c r="H6" s="15">
        <v>4</v>
      </c>
    </row>
    <row r="7" ht="14.25" spans="1:8">
      <c r="A7" s="11" t="s">
        <v>35</v>
      </c>
      <c r="B7" s="12" t="s">
        <v>36</v>
      </c>
      <c r="C7" s="15">
        <v>170203</v>
      </c>
      <c r="D7" s="15">
        <v>61</v>
      </c>
      <c r="E7" s="15">
        <v>81</v>
      </c>
      <c r="F7" s="15">
        <v>0</v>
      </c>
      <c r="G7" s="15">
        <f t="shared" si="0"/>
        <v>142</v>
      </c>
      <c r="H7" s="15">
        <v>5</v>
      </c>
    </row>
    <row r="8" ht="14.25" spans="1:8">
      <c r="A8" s="11" t="s">
        <v>37</v>
      </c>
      <c r="B8" s="12" t="s">
        <v>38</v>
      </c>
      <c r="C8" s="15">
        <v>170203</v>
      </c>
      <c r="D8" s="15">
        <v>66</v>
      </c>
      <c r="E8" s="15">
        <v>76</v>
      </c>
      <c r="F8" s="15">
        <v>0</v>
      </c>
      <c r="G8" s="15">
        <f t="shared" si="0"/>
        <v>142</v>
      </c>
      <c r="H8" s="15">
        <v>5</v>
      </c>
    </row>
    <row r="9" ht="14.25" spans="1:8">
      <c r="A9" s="11" t="s">
        <v>39</v>
      </c>
      <c r="B9" s="12" t="s">
        <v>40</v>
      </c>
      <c r="C9" s="15">
        <v>170203</v>
      </c>
      <c r="D9" s="15">
        <v>62</v>
      </c>
      <c r="E9" s="15">
        <v>75</v>
      </c>
      <c r="F9" s="15">
        <v>0</v>
      </c>
      <c r="G9" s="15">
        <f t="shared" si="0"/>
        <v>137</v>
      </c>
      <c r="H9" s="15">
        <v>7</v>
      </c>
    </row>
    <row r="10" ht="14.25" spans="1:8">
      <c r="A10" s="11" t="s">
        <v>41</v>
      </c>
      <c r="B10" s="12" t="s">
        <v>42</v>
      </c>
      <c r="C10" s="15">
        <v>170203</v>
      </c>
      <c r="D10" s="15">
        <v>61</v>
      </c>
      <c r="E10" s="15">
        <v>74</v>
      </c>
      <c r="F10" s="15">
        <v>0</v>
      </c>
      <c r="G10" s="15">
        <f t="shared" si="0"/>
        <v>135</v>
      </c>
      <c r="H10" s="15">
        <v>8</v>
      </c>
    </row>
    <row r="11" ht="14.25" spans="1:8">
      <c r="A11" s="11" t="s">
        <v>43</v>
      </c>
      <c r="B11" s="12" t="s">
        <v>44</v>
      </c>
      <c r="C11" s="15">
        <v>170203</v>
      </c>
      <c r="D11" s="15">
        <v>61</v>
      </c>
      <c r="E11" s="15">
        <v>73</v>
      </c>
      <c r="F11" s="15">
        <v>0</v>
      </c>
      <c r="G11" s="15">
        <f t="shared" si="0"/>
        <v>134</v>
      </c>
      <c r="H11" s="15">
        <v>9</v>
      </c>
    </row>
    <row r="12" ht="14.25" spans="1:8">
      <c r="A12" s="11" t="s">
        <v>45</v>
      </c>
      <c r="B12" s="12" t="s">
        <v>46</v>
      </c>
      <c r="C12" s="15">
        <v>170203</v>
      </c>
      <c r="D12" s="15">
        <v>48</v>
      </c>
      <c r="E12" s="15">
        <v>81</v>
      </c>
      <c r="F12" s="15">
        <v>5</v>
      </c>
      <c r="G12" s="15">
        <f t="shared" si="0"/>
        <v>134</v>
      </c>
      <c r="H12" s="15">
        <v>9</v>
      </c>
    </row>
    <row r="13" ht="14.25" spans="1:8">
      <c r="A13" s="11" t="s">
        <v>47</v>
      </c>
      <c r="B13" s="12" t="s">
        <v>48</v>
      </c>
      <c r="C13" s="15">
        <v>170203</v>
      </c>
      <c r="D13" s="15">
        <v>65</v>
      </c>
      <c r="E13" s="15">
        <v>69</v>
      </c>
      <c r="F13" s="15">
        <v>0</v>
      </c>
      <c r="G13" s="15">
        <f t="shared" si="0"/>
        <v>134</v>
      </c>
      <c r="H13" s="15">
        <v>9</v>
      </c>
    </row>
    <row r="14" ht="14.25" spans="1:8">
      <c r="A14" s="11" t="s">
        <v>49</v>
      </c>
      <c r="B14" s="12" t="s">
        <v>50</v>
      </c>
      <c r="C14" s="15">
        <v>170203</v>
      </c>
      <c r="D14" s="15">
        <v>63</v>
      </c>
      <c r="E14" s="15">
        <v>70</v>
      </c>
      <c r="F14" s="15">
        <v>0</v>
      </c>
      <c r="G14" s="15">
        <f t="shared" si="0"/>
        <v>133</v>
      </c>
      <c r="H14" s="15">
        <v>12</v>
      </c>
    </row>
    <row r="15" ht="14.25" spans="1:8">
      <c r="A15" s="11" t="s">
        <v>51</v>
      </c>
      <c r="B15" s="12" t="s">
        <v>52</v>
      </c>
      <c r="C15" s="15">
        <v>170203</v>
      </c>
      <c r="D15" s="15">
        <v>58</v>
      </c>
      <c r="E15" s="15">
        <v>65</v>
      </c>
      <c r="F15" s="15">
        <v>5</v>
      </c>
      <c r="G15" s="15">
        <f t="shared" si="0"/>
        <v>128</v>
      </c>
      <c r="H15" s="15">
        <v>13</v>
      </c>
    </row>
    <row r="16" ht="14.25" spans="1:8">
      <c r="A16" s="11" t="s">
        <v>53</v>
      </c>
      <c r="B16" s="12" t="s">
        <v>54</v>
      </c>
      <c r="C16" s="15">
        <v>170203</v>
      </c>
      <c r="D16" s="15">
        <v>66</v>
      </c>
      <c r="E16" s="15">
        <v>61</v>
      </c>
      <c r="F16" s="15">
        <v>0</v>
      </c>
      <c r="G16" s="15">
        <f t="shared" si="0"/>
        <v>127</v>
      </c>
      <c r="H16" s="15">
        <v>14</v>
      </c>
    </row>
    <row r="17" ht="14.25" spans="1:8">
      <c r="A17" s="11" t="s">
        <v>55</v>
      </c>
      <c r="B17" s="12" t="s">
        <v>56</v>
      </c>
      <c r="C17" s="15">
        <v>170203</v>
      </c>
      <c r="D17" s="15">
        <v>58</v>
      </c>
      <c r="E17" s="15">
        <v>69</v>
      </c>
      <c r="F17" s="15">
        <v>0</v>
      </c>
      <c r="G17" s="15">
        <f t="shared" si="0"/>
        <v>127</v>
      </c>
      <c r="H17" s="15">
        <v>14</v>
      </c>
    </row>
    <row r="18" ht="14.25" spans="1:8">
      <c r="A18" s="11" t="s">
        <v>57</v>
      </c>
      <c r="B18" s="12" t="s">
        <v>58</v>
      </c>
      <c r="C18" s="15">
        <v>170203</v>
      </c>
      <c r="D18" s="15">
        <v>62</v>
      </c>
      <c r="E18" s="15">
        <v>65</v>
      </c>
      <c r="F18" s="15">
        <v>0</v>
      </c>
      <c r="G18" s="15">
        <f t="shared" si="0"/>
        <v>127</v>
      </c>
      <c r="H18" s="15">
        <v>14</v>
      </c>
    </row>
    <row r="19" ht="14.25" spans="1:8">
      <c r="A19" s="11" t="s">
        <v>59</v>
      </c>
      <c r="B19" s="12" t="s">
        <v>60</v>
      </c>
      <c r="C19" s="15">
        <v>170203</v>
      </c>
      <c r="D19" s="15">
        <v>58</v>
      </c>
      <c r="E19" s="15">
        <v>69</v>
      </c>
      <c r="F19" s="15">
        <v>0</v>
      </c>
      <c r="G19" s="15">
        <f t="shared" si="0"/>
        <v>127</v>
      </c>
      <c r="H19" s="15">
        <v>14</v>
      </c>
    </row>
    <row r="20" ht="14.25" spans="1:8">
      <c r="A20" s="11" t="s">
        <v>61</v>
      </c>
      <c r="B20" s="12" t="s">
        <v>62</v>
      </c>
      <c r="C20" s="15">
        <v>170203</v>
      </c>
      <c r="D20" s="15">
        <v>57</v>
      </c>
      <c r="E20" s="15">
        <v>68</v>
      </c>
      <c r="F20" s="15">
        <v>0</v>
      </c>
      <c r="G20" s="15">
        <f t="shared" si="0"/>
        <v>125</v>
      </c>
      <c r="H20" s="15">
        <v>18</v>
      </c>
    </row>
    <row r="21" ht="14.25" spans="1:8">
      <c r="A21" s="11" t="s">
        <v>63</v>
      </c>
      <c r="B21" s="12" t="s">
        <v>64</v>
      </c>
      <c r="C21" s="15">
        <v>170203</v>
      </c>
      <c r="D21" s="15">
        <v>66</v>
      </c>
      <c r="E21" s="15">
        <v>58</v>
      </c>
      <c r="F21" s="15">
        <v>0</v>
      </c>
      <c r="G21" s="15">
        <f t="shared" si="0"/>
        <v>124</v>
      </c>
      <c r="H21" s="15">
        <v>19</v>
      </c>
    </row>
    <row r="22" ht="14.25" spans="1:8">
      <c r="A22" s="11" t="s">
        <v>65</v>
      </c>
      <c r="B22" s="12" t="s">
        <v>66</v>
      </c>
      <c r="C22" s="15">
        <v>170203</v>
      </c>
      <c r="D22" s="15">
        <v>59</v>
      </c>
      <c r="E22" s="15">
        <v>65</v>
      </c>
      <c r="F22" s="15">
        <v>0</v>
      </c>
      <c r="G22" s="15">
        <f t="shared" si="0"/>
        <v>124</v>
      </c>
      <c r="H22" s="15">
        <v>19</v>
      </c>
    </row>
    <row r="23" ht="14.25" spans="1:8">
      <c r="A23" s="11" t="s">
        <v>67</v>
      </c>
      <c r="B23" s="12" t="s">
        <v>68</v>
      </c>
      <c r="C23" s="15">
        <v>170203</v>
      </c>
      <c r="D23" s="15">
        <v>58</v>
      </c>
      <c r="E23" s="15">
        <v>58</v>
      </c>
      <c r="F23" s="15">
        <v>5</v>
      </c>
      <c r="G23" s="15">
        <f t="shared" si="0"/>
        <v>121</v>
      </c>
      <c r="H23" s="15">
        <v>21</v>
      </c>
    </row>
    <row r="24" ht="14.25" spans="1:8">
      <c r="A24" s="11" t="s">
        <v>69</v>
      </c>
      <c r="B24" s="12" t="s">
        <v>70</v>
      </c>
      <c r="C24" s="15">
        <v>170203</v>
      </c>
      <c r="D24" s="15">
        <v>51</v>
      </c>
      <c r="E24" s="15">
        <v>68</v>
      </c>
      <c r="F24" s="15">
        <v>0</v>
      </c>
      <c r="G24" s="15">
        <f t="shared" si="0"/>
        <v>119</v>
      </c>
      <c r="H24" s="15">
        <v>22</v>
      </c>
    </row>
    <row r="25" ht="14.25" spans="1:8">
      <c r="A25" s="11" t="s">
        <v>71</v>
      </c>
      <c r="B25" s="12" t="s">
        <v>72</v>
      </c>
      <c r="C25" s="15">
        <v>170203</v>
      </c>
      <c r="D25" s="15">
        <v>55</v>
      </c>
      <c r="E25" s="15">
        <v>64</v>
      </c>
      <c r="F25" s="15">
        <v>0</v>
      </c>
      <c r="G25" s="15">
        <f t="shared" si="0"/>
        <v>119</v>
      </c>
      <c r="H25" s="15">
        <v>22</v>
      </c>
    </row>
    <row r="26" ht="14.25" spans="1:8">
      <c r="A26" s="11" t="s">
        <v>73</v>
      </c>
      <c r="B26" s="12" t="s">
        <v>74</v>
      </c>
      <c r="C26" s="15">
        <v>170203</v>
      </c>
      <c r="D26" s="15">
        <v>55</v>
      </c>
      <c r="E26" s="15">
        <v>62</v>
      </c>
      <c r="F26" s="15">
        <v>0</v>
      </c>
      <c r="G26" s="15">
        <f t="shared" si="0"/>
        <v>117</v>
      </c>
      <c r="H26" s="15">
        <v>24</v>
      </c>
    </row>
    <row r="27" ht="14.25" spans="1:8">
      <c r="A27" s="11" t="s">
        <v>75</v>
      </c>
      <c r="B27" s="12" t="s">
        <v>76</v>
      </c>
      <c r="C27" s="15">
        <v>170203</v>
      </c>
      <c r="D27" s="15">
        <v>52</v>
      </c>
      <c r="E27" s="15">
        <v>64</v>
      </c>
      <c r="F27" s="15">
        <v>0</v>
      </c>
      <c r="G27" s="15">
        <f t="shared" si="0"/>
        <v>116</v>
      </c>
      <c r="H27" s="15">
        <v>25</v>
      </c>
    </row>
    <row r="28" ht="14.25" spans="1:8">
      <c r="A28" s="11" t="s">
        <v>77</v>
      </c>
      <c r="B28" s="12" t="s">
        <v>78</v>
      </c>
      <c r="C28" s="15">
        <v>170203</v>
      </c>
      <c r="D28" s="15">
        <v>52</v>
      </c>
      <c r="E28" s="15">
        <v>64</v>
      </c>
      <c r="F28" s="15">
        <v>0</v>
      </c>
      <c r="G28" s="15">
        <f t="shared" si="0"/>
        <v>116</v>
      </c>
      <c r="H28" s="15">
        <v>25</v>
      </c>
    </row>
    <row r="29" ht="14.25" spans="1:8">
      <c r="A29" s="11" t="s">
        <v>79</v>
      </c>
      <c r="B29" s="12" t="s">
        <v>80</v>
      </c>
      <c r="C29" s="15">
        <v>170203</v>
      </c>
      <c r="D29" s="15">
        <v>59</v>
      </c>
      <c r="E29" s="15">
        <v>56</v>
      </c>
      <c r="F29" s="15">
        <v>0</v>
      </c>
      <c r="G29" s="15">
        <f t="shared" si="0"/>
        <v>115</v>
      </c>
      <c r="H29" s="15">
        <v>27</v>
      </c>
    </row>
    <row r="30" ht="14.25" spans="1:8">
      <c r="A30" s="11" t="s">
        <v>81</v>
      </c>
      <c r="B30" s="12" t="s">
        <v>82</v>
      </c>
      <c r="C30" s="15">
        <v>170203</v>
      </c>
      <c r="D30" s="15">
        <v>51</v>
      </c>
      <c r="E30" s="15">
        <v>61</v>
      </c>
      <c r="F30" s="15">
        <v>0</v>
      </c>
      <c r="G30" s="15">
        <f t="shared" si="0"/>
        <v>112</v>
      </c>
      <c r="H30" s="15">
        <v>28</v>
      </c>
    </row>
    <row r="31" ht="14.25" spans="1:8">
      <c r="A31" s="11" t="s">
        <v>83</v>
      </c>
      <c r="B31" s="12" t="s">
        <v>84</v>
      </c>
      <c r="C31" s="15">
        <v>170203</v>
      </c>
      <c r="D31" s="15">
        <v>54</v>
      </c>
      <c r="E31" s="15">
        <v>56</v>
      </c>
      <c r="F31" s="15">
        <v>0</v>
      </c>
      <c r="G31" s="15">
        <f t="shared" si="0"/>
        <v>110</v>
      </c>
      <c r="H31" s="15">
        <v>29</v>
      </c>
    </row>
    <row r="32" ht="14.25" spans="1:8">
      <c r="A32" s="11" t="s">
        <v>85</v>
      </c>
      <c r="B32" s="12" t="s">
        <v>86</v>
      </c>
      <c r="C32" s="15">
        <v>170203</v>
      </c>
      <c r="D32" s="15">
        <v>54</v>
      </c>
      <c r="E32" s="15">
        <v>53</v>
      </c>
      <c r="F32" s="15">
        <v>0</v>
      </c>
      <c r="G32" s="15">
        <f t="shared" si="0"/>
        <v>107</v>
      </c>
      <c r="H32" s="15">
        <v>30</v>
      </c>
    </row>
    <row r="33" ht="14.25" spans="1:8">
      <c r="A33" s="11" t="s">
        <v>87</v>
      </c>
      <c r="B33" s="12" t="s">
        <v>88</v>
      </c>
      <c r="C33" s="15">
        <v>170203</v>
      </c>
      <c r="D33" s="15">
        <v>47</v>
      </c>
      <c r="E33" s="15">
        <v>57</v>
      </c>
      <c r="F33" s="15">
        <v>0</v>
      </c>
      <c r="G33" s="15">
        <f t="shared" si="0"/>
        <v>104</v>
      </c>
      <c r="H33" s="15">
        <v>31</v>
      </c>
    </row>
    <row r="34" ht="14.25" spans="1:8">
      <c r="A34" s="11" t="s">
        <v>89</v>
      </c>
      <c r="B34" s="12" t="s">
        <v>90</v>
      </c>
      <c r="C34" s="15">
        <v>170203</v>
      </c>
      <c r="D34" s="15">
        <v>57</v>
      </c>
      <c r="E34" s="15">
        <v>46</v>
      </c>
      <c r="F34" s="15">
        <v>0</v>
      </c>
      <c r="G34" s="15">
        <f t="shared" si="0"/>
        <v>103</v>
      </c>
      <c r="H34" s="15">
        <v>32</v>
      </c>
    </row>
    <row r="35" ht="14.25" spans="1:8">
      <c r="A35" s="11" t="s">
        <v>91</v>
      </c>
      <c r="B35" s="12" t="s">
        <v>92</v>
      </c>
      <c r="C35" s="15">
        <v>170203</v>
      </c>
      <c r="D35" s="15">
        <v>54</v>
      </c>
      <c r="E35" s="15">
        <v>49</v>
      </c>
      <c r="F35" s="15">
        <v>0</v>
      </c>
      <c r="G35" s="15">
        <f t="shared" si="0"/>
        <v>103</v>
      </c>
      <c r="H35" s="15">
        <v>32</v>
      </c>
    </row>
    <row r="36" ht="14.25" spans="1:8">
      <c r="A36" s="11" t="s">
        <v>93</v>
      </c>
      <c r="B36" s="12" t="s">
        <v>94</v>
      </c>
      <c r="C36" s="15">
        <v>170203</v>
      </c>
      <c r="D36" s="15">
        <v>47</v>
      </c>
      <c r="E36" s="15">
        <v>46</v>
      </c>
      <c r="F36" s="15">
        <v>0</v>
      </c>
      <c r="G36" s="15">
        <f t="shared" si="0"/>
        <v>93</v>
      </c>
      <c r="H36" s="15">
        <v>34</v>
      </c>
    </row>
    <row r="37" ht="14.25" spans="1:8">
      <c r="A37" s="11" t="s">
        <v>95</v>
      </c>
      <c r="B37" s="12" t="s">
        <v>96</v>
      </c>
      <c r="C37" s="15">
        <v>170203</v>
      </c>
      <c r="D37" s="15">
        <v>0</v>
      </c>
      <c r="E37" s="15">
        <v>0</v>
      </c>
      <c r="F37" s="15">
        <v>0</v>
      </c>
      <c r="G37" s="15">
        <f t="shared" si="0"/>
        <v>0</v>
      </c>
      <c r="H37" s="15" t="s">
        <v>97</v>
      </c>
    </row>
    <row r="38" ht="14.25" spans="1:8">
      <c r="A38" s="11" t="s">
        <v>98</v>
      </c>
      <c r="B38" s="12" t="s">
        <v>99</v>
      </c>
      <c r="C38" s="15">
        <v>170203</v>
      </c>
      <c r="D38" s="15">
        <v>0</v>
      </c>
      <c r="E38" s="15">
        <v>0</v>
      </c>
      <c r="F38" s="15">
        <v>0</v>
      </c>
      <c r="G38" s="15">
        <f t="shared" si="0"/>
        <v>0</v>
      </c>
      <c r="H38" s="15" t="s">
        <v>97</v>
      </c>
    </row>
    <row r="39" ht="14.25" spans="1:8">
      <c r="A39" s="11" t="s">
        <v>100</v>
      </c>
      <c r="B39" s="12" t="s">
        <v>101</v>
      </c>
      <c r="C39" s="15">
        <v>170203</v>
      </c>
      <c r="D39" s="15">
        <v>0</v>
      </c>
      <c r="E39" s="15">
        <v>0</v>
      </c>
      <c r="F39" s="15">
        <v>0</v>
      </c>
      <c r="G39" s="15">
        <f t="shared" si="0"/>
        <v>0</v>
      </c>
      <c r="H39" s="15" t="s">
        <v>97</v>
      </c>
    </row>
    <row r="40" ht="14.25" spans="1:8">
      <c r="A40" s="11" t="s">
        <v>102</v>
      </c>
      <c r="B40" s="12" t="s">
        <v>103</v>
      </c>
      <c r="C40" s="15">
        <v>170203</v>
      </c>
      <c r="D40" s="15">
        <v>0</v>
      </c>
      <c r="E40" s="15">
        <v>0</v>
      </c>
      <c r="F40" s="15">
        <v>0</v>
      </c>
      <c r="G40" s="15">
        <f t="shared" si="0"/>
        <v>0</v>
      </c>
      <c r="H40" s="15" t="s">
        <v>97</v>
      </c>
    </row>
  </sheetData>
  <sortState ref="A2:H39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I15" sqref="I15"/>
    </sheetView>
  </sheetViews>
  <sheetFormatPr defaultColWidth="9" defaultRowHeight="13.5" outlineLevelRow="7" outlineLevelCol="7"/>
  <cols>
    <col min="4" max="4" width="10.875" customWidth="1"/>
    <col min="5" max="5" width="10.5" customWidth="1"/>
    <col min="7" max="7" width="10.625" customWidth="1"/>
    <col min="8" max="8" width="10.75" customWidth="1"/>
  </cols>
  <sheetData>
    <row r="1" ht="30" customHeight="1" spans="1:8">
      <c r="A1" s="8" t="s">
        <v>104</v>
      </c>
      <c r="B1" s="9"/>
      <c r="C1" s="9"/>
      <c r="D1" s="9"/>
      <c r="E1" s="9"/>
      <c r="F1" s="9"/>
      <c r="G1" s="9"/>
      <c r="H1" s="9"/>
    </row>
    <row r="2" ht="14.25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4.25" spans="1:8">
      <c r="A3" s="11" t="s">
        <v>105</v>
      </c>
      <c r="B3" s="12" t="s">
        <v>106</v>
      </c>
      <c r="C3" s="13">
        <v>170302</v>
      </c>
      <c r="D3" s="13">
        <v>28</v>
      </c>
      <c r="E3" s="13">
        <v>109</v>
      </c>
      <c r="F3" s="13">
        <v>0</v>
      </c>
      <c r="G3" s="13">
        <f t="shared" ref="G3:G8" si="0">D3+E3+F3</f>
        <v>137</v>
      </c>
      <c r="H3" s="14">
        <v>1</v>
      </c>
    </row>
    <row r="4" ht="14.25" spans="1:8">
      <c r="A4" s="11" t="s">
        <v>107</v>
      </c>
      <c r="B4" s="12" t="s">
        <v>108</v>
      </c>
      <c r="C4" s="13">
        <v>170302</v>
      </c>
      <c r="D4" s="13">
        <v>27.5</v>
      </c>
      <c r="E4" s="13">
        <v>103</v>
      </c>
      <c r="F4" s="13">
        <v>0</v>
      </c>
      <c r="G4" s="13">
        <f t="shared" si="0"/>
        <v>130.5</v>
      </c>
      <c r="H4" s="14">
        <v>2</v>
      </c>
    </row>
    <row r="5" ht="14.25" spans="1:8">
      <c r="A5" s="11" t="s">
        <v>109</v>
      </c>
      <c r="B5" s="12" t="s">
        <v>110</v>
      </c>
      <c r="C5" s="13">
        <v>170302</v>
      </c>
      <c r="D5" s="13">
        <v>25.5</v>
      </c>
      <c r="E5" s="13">
        <v>83</v>
      </c>
      <c r="F5" s="13">
        <v>0</v>
      </c>
      <c r="G5" s="13">
        <f t="shared" si="0"/>
        <v>108.5</v>
      </c>
      <c r="H5" s="14">
        <v>3</v>
      </c>
    </row>
    <row r="6" ht="14.25" spans="1:8">
      <c r="A6" s="11" t="s">
        <v>111</v>
      </c>
      <c r="B6" s="12" t="s">
        <v>112</v>
      </c>
      <c r="C6" s="13">
        <v>170302</v>
      </c>
      <c r="D6" s="13">
        <v>21.5</v>
      </c>
      <c r="E6" s="13">
        <v>78</v>
      </c>
      <c r="F6" s="13">
        <v>0</v>
      </c>
      <c r="G6" s="13">
        <f t="shared" si="0"/>
        <v>99.5</v>
      </c>
      <c r="H6" s="14">
        <v>4</v>
      </c>
    </row>
    <row r="7" ht="14.25" spans="1:8">
      <c r="A7" s="11" t="s">
        <v>113</v>
      </c>
      <c r="B7" s="12" t="s">
        <v>114</v>
      </c>
      <c r="C7" s="13">
        <v>170302</v>
      </c>
      <c r="D7" s="13">
        <v>0</v>
      </c>
      <c r="E7" s="13">
        <v>0</v>
      </c>
      <c r="F7" s="13">
        <v>0</v>
      </c>
      <c r="G7" s="13">
        <f t="shared" si="0"/>
        <v>0</v>
      </c>
      <c r="H7" s="13" t="s">
        <v>97</v>
      </c>
    </row>
    <row r="8" ht="14.25" spans="1:8">
      <c r="A8" s="11" t="s">
        <v>115</v>
      </c>
      <c r="B8" s="12" t="s">
        <v>116</v>
      </c>
      <c r="C8" s="13">
        <v>170302</v>
      </c>
      <c r="D8" s="13">
        <v>0</v>
      </c>
      <c r="E8" s="13">
        <v>0</v>
      </c>
      <c r="F8" s="13">
        <v>0</v>
      </c>
      <c r="G8" s="13">
        <f t="shared" si="0"/>
        <v>0</v>
      </c>
      <c r="H8" s="13" t="s">
        <v>97</v>
      </c>
    </row>
  </sheetData>
  <sortState ref="A2:H8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G17" sqref="G17"/>
    </sheetView>
  </sheetViews>
  <sheetFormatPr defaultColWidth="9" defaultRowHeight="13.5" outlineLevelRow="4" outlineLevelCol="7"/>
  <cols>
    <col min="4" max="4" width="11.875" customWidth="1"/>
    <col min="5" max="5" width="10.5" customWidth="1"/>
    <col min="6" max="6" width="10.125" customWidth="1"/>
    <col min="7" max="7" width="11.25" customWidth="1"/>
    <col min="8" max="8" width="12" customWidth="1"/>
  </cols>
  <sheetData>
    <row r="1" ht="30" customHeight="1" spans="1:8">
      <c r="A1" s="8" t="s">
        <v>117</v>
      </c>
      <c r="B1" s="9"/>
      <c r="C1" s="9"/>
      <c r="D1" s="9"/>
      <c r="E1" s="9"/>
      <c r="F1" s="9"/>
      <c r="G1" s="9"/>
      <c r="H1" s="9"/>
    </row>
    <row r="2" ht="14.25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4.25" spans="1:8">
      <c r="A3" s="11" t="s">
        <v>118</v>
      </c>
      <c r="B3" s="12" t="s">
        <v>119</v>
      </c>
      <c r="C3" s="13">
        <v>170202</v>
      </c>
      <c r="D3" s="13">
        <v>16</v>
      </c>
      <c r="E3" s="13">
        <v>72</v>
      </c>
      <c r="F3" s="13">
        <v>0</v>
      </c>
      <c r="G3" s="13">
        <f>D3+E3+F3</f>
        <v>88</v>
      </c>
      <c r="H3" s="13">
        <v>1</v>
      </c>
    </row>
    <row r="4" ht="14.25" spans="1:8">
      <c r="A4" s="11" t="s">
        <v>120</v>
      </c>
      <c r="B4" s="12" t="s">
        <v>121</v>
      </c>
      <c r="C4" s="13">
        <v>170202</v>
      </c>
      <c r="D4" s="13">
        <v>21</v>
      </c>
      <c r="E4" s="13">
        <v>63</v>
      </c>
      <c r="F4" s="13">
        <v>0</v>
      </c>
      <c r="G4" s="13">
        <f>D4+E4+F4</f>
        <v>84</v>
      </c>
      <c r="H4" s="13">
        <v>2</v>
      </c>
    </row>
    <row r="5" ht="14.25" spans="1:8">
      <c r="A5" s="11" t="s">
        <v>122</v>
      </c>
      <c r="B5" s="12" t="s">
        <v>123</v>
      </c>
      <c r="C5" s="13">
        <v>170202</v>
      </c>
      <c r="D5" s="13">
        <v>14</v>
      </c>
      <c r="E5" s="13">
        <v>69</v>
      </c>
      <c r="F5" s="13">
        <v>0</v>
      </c>
      <c r="G5" s="13">
        <f>D5+E5+F5</f>
        <v>83</v>
      </c>
      <c r="H5" s="13">
        <v>3</v>
      </c>
    </row>
  </sheetData>
  <sortState ref="A2:H4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F20" sqref="F20"/>
    </sheetView>
  </sheetViews>
  <sheetFormatPr defaultColWidth="9" defaultRowHeight="13.5" outlineLevelCol="7"/>
  <cols>
    <col min="4" max="4" width="11.25" customWidth="1"/>
    <col min="5" max="5" width="11.625" customWidth="1"/>
    <col min="7" max="7" width="10.375" customWidth="1"/>
    <col min="8" max="8" width="10.75" customWidth="1"/>
  </cols>
  <sheetData>
    <row r="1" ht="30" customHeight="1" spans="1:8">
      <c r="A1" s="8" t="s">
        <v>124</v>
      </c>
      <c r="B1" s="9"/>
      <c r="C1" s="9"/>
      <c r="D1" s="9"/>
      <c r="E1" s="9"/>
      <c r="F1" s="9"/>
      <c r="G1" s="9"/>
      <c r="H1" s="9"/>
    </row>
    <row r="2" ht="14.25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4.25" spans="1:8">
      <c r="A3" s="11" t="s">
        <v>125</v>
      </c>
      <c r="B3" s="12" t="s">
        <v>126</v>
      </c>
      <c r="C3" s="13">
        <v>170303</v>
      </c>
      <c r="D3" s="13">
        <v>26.5</v>
      </c>
      <c r="E3" s="13">
        <v>108.4</v>
      </c>
      <c r="F3" s="13">
        <v>0</v>
      </c>
      <c r="G3" s="13">
        <f t="shared" ref="G3:G9" si="0">D3+E3+F3</f>
        <v>134.9</v>
      </c>
      <c r="H3" s="13">
        <v>1</v>
      </c>
    </row>
    <row r="4" ht="14.25" spans="1:8">
      <c r="A4" s="11" t="s">
        <v>127</v>
      </c>
      <c r="B4" s="12" t="s">
        <v>128</v>
      </c>
      <c r="C4" s="13">
        <v>170303</v>
      </c>
      <c r="D4" s="13">
        <v>25</v>
      </c>
      <c r="E4" s="13">
        <v>89.4</v>
      </c>
      <c r="F4" s="13">
        <v>0</v>
      </c>
      <c r="G4" s="13">
        <f t="shared" si="0"/>
        <v>114.4</v>
      </c>
      <c r="H4" s="13">
        <v>2</v>
      </c>
    </row>
    <row r="5" ht="14.25" spans="1:8">
      <c r="A5" s="11" t="s">
        <v>129</v>
      </c>
      <c r="B5" s="12" t="s">
        <v>130</v>
      </c>
      <c r="C5" s="13">
        <v>170303</v>
      </c>
      <c r="D5" s="13">
        <v>23</v>
      </c>
      <c r="E5" s="13">
        <v>88.4</v>
      </c>
      <c r="F5" s="13">
        <v>0</v>
      </c>
      <c r="G5" s="13">
        <f t="shared" si="0"/>
        <v>111.4</v>
      </c>
      <c r="H5" s="13">
        <v>3</v>
      </c>
    </row>
    <row r="6" ht="14.25" spans="1:8">
      <c r="A6" s="11" t="s">
        <v>131</v>
      </c>
      <c r="B6" s="12" t="s">
        <v>132</v>
      </c>
      <c r="C6" s="13">
        <v>170303</v>
      </c>
      <c r="D6" s="13">
        <v>24.5</v>
      </c>
      <c r="E6" s="13">
        <v>78.4</v>
      </c>
      <c r="F6" s="13">
        <v>0</v>
      </c>
      <c r="G6" s="13">
        <f t="shared" si="0"/>
        <v>102.9</v>
      </c>
      <c r="H6" s="13">
        <v>4</v>
      </c>
    </row>
    <row r="7" ht="14.25" spans="1:8">
      <c r="A7" s="11" t="s">
        <v>133</v>
      </c>
      <c r="B7" s="12" t="s">
        <v>134</v>
      </c>
      <c r="C7" s="13">
        <v>170303</v>
      </c>
      <c r="D7" s="13">
        <v>24</v>
      </c>
      <c r="E7" s="13">
        <v>69.9</v>
      </c>
      <c r="F7" s="13">
        <v>0</v>
      </c>
      <c r="G7" s="13">
        <f t="shared" si="0"/>
        <v>93.9</v>
      </c>
      <c r="H7" s="13">
        <v>5</v>
      </c>
    </row>
    <row r="8" ht="14.25" spans="1:8">
      <c r="A8" s="11" t="s">
        <v>135</v>
      </c>
      <c r="B8" s="12" t="s">
        <v>136</v>
      </c>
      <c r="C8" s="13">
        <v>170303</v>
      </c>
      <c r="D8" s="13">
        <v>16</v>
      </c>
      <c r="E8" s="13">
        <v>75.4</v>
      </c>
      <c r="F8" s="13">
        <v>0</v>
      </c>
      <c r="G8" s="13">
        <f t="shared" si="0"/>
        <v>91.4</v>
      </c>
      <c r="H8" s="13">
        <v>6</v>
      </c>
    </row>
    <row r="9" ht="14.25" spans="1:8">
      <c r="A9" s="11" t="s">
        <v>137</v>
      </c>
      <c r="B9" s="12" t="s">
        <v>138</v>
      </c>
      <c r="C9" s="13">
        <v>170303</v>
      </c>
      <c r="D9" s="13">
        <v>20</v>
      </c>
      <c r="E9" s="13">
        <v>65.4</v>
      </c>
      <c r="F9" s="13">
        <v>0</v>
      </c>
      <c r="G9" s="13">
        <f t="shared" si="0"/>
        <v>85.4</v>
      </c>
      <c r="H9" s="13">
        <v>7</v>
      </c>
    </row>
  </sheetData>
  <sortState ref="A2:H8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selection activeCell="F15" sqref="F15"/>
    </sheetView>
  </sheetViews>
  <sheetFormatPr defaultColWidth="9" defaultRowHeight="13.5" outlineLevelRow="6" outlineLevelCol="7"/>
  <cols>
    <col min="4" max="4" width="11.25" customWidth="1"/>
    <col min="5" max="5" width="10.875" customWidth="1"/>
    <col min="6" max="6" width="10.75" customWidth="1"/>
    <col min="7" max="7" width="11.25" customWidth="1"/>
    <col min="8" max="8" width="11.625" customWidth="1"/>
  </cols>
  <sheetData>
    <row r="1" ht="30" customHeight="1" spans="1:8">
      <c r="A1" s="8" t="s">
        <v>139</v>
      </c>
      <c r="B1" s="9"/>
      <c r="C1" s="9"/>
      <c r="D1" s="9"/>
      <c r="E1" s="9"/>
      <c r="F1" s="9"/>
      <c r="G1" s="9"/>
      <c r="H1" s="9"/>
    </row>
    <row r="2" ht="14.25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4.25" spans="1:8">
      <c r="A3" s="11" t="s">
        <v>140</v>
      </c>
      <c r="B3" s="12" t="s">
        <v>141</v>
      </c>
      <c r="C3" s="13">
        <v>170304</v>
      </c>
      <c r="D3" s="13">
        <v>31.5</v>
      </c>
      <c r="E3" s="13">
        <v>92.4</v>
      </c>
      <c r="F3" s="13">
        <v>0</v>
      </c>
      <c r="G3" s="13">
        <f t="shared" ref="G3:G7" si="0">D3+E3+F3</f>
        <v>123.9</v>
      </c>
      <c r="H3" s="14">
        <v>1</v>
      </c>
    </row>
    <row r="4" ht="14.25" spans="1:8">
      <c r="A4" s="11" t="s">
        <v>142</v>
      </c>
      <c r="B4" s="12" t="s">
        <v>143</v>
      </c>
      <c r="C4" s="13">
        <v>170304</v>
      </c>
      <c r="D4" s="13">
        <v>30</v>
      </c>
      <c r="E4" s="13">
        <v>92.4</v>
      </c>
      <c r="F4" s="13">
        <v>0</v>
      </c>
      <c r="G4" s="13">
        <f t="shared" si="0"/>
        <v>122.4</v>
      </c>
      <c r="H4" s="14">
        <v>2</v>
      </c>
    </row>
    <row r="5" ht="14.25" spans="1:8">
      <c r="A5" s="11" t="s">
        <v>144</v>
      </c>
      <c r="B5" s="12" t="s">
        <v>145</v>
      </c>
      <c r="C5" s="13">
        <v>170304</v>
      </c>
      <c r="D5" s="13">
        <v>30</v>
      </c>
      <c r="E5" s="13">
        <v>75.4</v>
      </c>
      <c r="F5" s="13">
        <v>0</v>
      </c>
      <c r="G5" s="13">
        <f t="shared" si="0"/>
        <v>105.4</v>
      </c>
      <c r="H5" s="14">
        <v>3</v>
      </c>
    </row>
    <row r="6" ht="14.25" spans="1:8">
      <c r="A6" s="11" t="s">
        <v>146</v>
      </c>
      <c r="B6" s="12" t="s">
        <v>147</v>
      </c>
      <c r="C6" s="13">
        <v>170304</v>
      </c>
      <c r="D6" s="13">
        <v>0</v>
      </c>
      <c r="E6" s="13">
        <v>0</v>
      </c>
      <c r="F6" s="13">
        <v>0</v>
      </c>
      <c r="G6" s="13">
        <f t="shared" si="0"/>
        <v>0</v>
      </c>
      <c r="H6" s="13" t="s">
        <v>97</v>
      </c>
    </row>
    <row r="7" ht="14.25" spans="1:8">
      <c r="A7" s="11" t="s">
        <v>148</v>
      </c>
      <c r="B7" s="12" t="s">
        <v>149</v>
      </c>
      <c r="C7" s="13">
        <v>170304</v>
      </c>
      <c r="D7" s="13">
        <v>0</v>
      </c>
      <c r="E7" s="13">
        <v>0</v>
      </c>
      <c r="F7" s="13">
        <v>0</v>
      </c>
      <c r="G7" s="13">
        <f t="shared" si="0"/>
        <v>0</v>
      </c>
      <c r="H7" s="13" t="s">
        <v>97</v>
      </c>
    </row>
  </sheetData>
  <sortState ref="A2:H6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workbookViewId="0">
      <selection activeCell="I8" sqref="I7:I8"/>
    </sheetView>
  </sheetViews>
  <sheetFormatPr defaultColWidth="9" defaultRowHeight="13.5" outlineLevelCol="7"/>
  <cols>
    <col min="4" max="4" width="10.875" customWidth="1"/>
    <col min="5" max="5" width="11.25" customWidth="1"/>
    <col min="7" max="7" width="10.625" customWidth="1"/>
    <col min="8" max="8" width="11.25" customWidth="1"/>
  </cols>
  <sheetData>
    <row r="1" ht="30" customHeight="1" spans="1:8">
      <c r="A1" s="8" t="s">
        <v>150</v>
      </c>
      <c r="B1" s="9"/>
      <c r="C1" s="9"/>
      <c r="D1" s="9"/>
      <c r="E1" s="9"/>
      <c r="F1" s="9"/>
      <c r="G1" s="9"/>
      <c r="H1" s="9"/>
    </row>
    <row r="2" ht="14.25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4.25" spans="1:8">
      <c r="A3" s="11" t="s">
        <v>151</v>
      </c>
      <c r="B3" s="12" t="s">
        <v>152</v>
      </c>
      <c r="C3" s="13">
        <v>170305</v>
      </c>
      <c r="D3" s="13">
        <v>23</v>
      </c>
      <c r="E3" s="13">
        <v>90.1</v>
      </c>
      <c r="F3" s="13">
        <v>0</v>
      </c>
      <c r="G3" s="13">
        <f t="shared" ref="G3:G19" si="0">D3+E3+F3</f>
        <v>113.1</v>
      </c>
      <c r="H3" s="13">
        <v>1</v>
      </c>
    </row>
    <row r="4" ht="14.25" spans="1:8">
      <c r="A4" s="11" t="s">
        <v>153</v>
      </c>
      <c r="B4" s="12" t="s">
        <v>154</v>
      </c>
      <c r="C4" s="13">
        <v>170305</v>
      </c>
      <c r="D4" s="13">
        <v>26</v>
      </c>
      <c r="E4" s="13">
        <v>82.9</v>
      </c>
      <c r="F4" s="13">
        <v>0</v>
      </c>
      <c r="G4" s="13">
        <f t="shared" si="0"/>
        <v>108.9</v>
      </c>
      <c r="H4" s="13">
        <v>2</v>
      </c>
    </row>
    <row r="5" ht="14.25" spans="1:8">
      <c r="A5" s="11" t="s">
        <v>155</v>
      </c>
      <c r="B5" s="12" t="s">
        <v>156</v>
      </c>
      <c r="C5" s="13">
        <v>170305</v>
      </c>
      <c r="D5" s="13">
        <v>24.5</v>
      </c>
      <c r="E5" s="13">
        <v>66</v>
      </c>
      <c r="F5" s="13">
        <v>0</v>
      </c>
      <c r="G5" s="13">
        <f t="shared" si="0"/>
        <v>90.5</v>
      </c>
      <c r="H5" s="13">
        <v>3</v>
      </c>
    </row>
    <row r="6" ht="14.25" spans="1:8">
      <c r="A6" s="11" t="s">
        <v>157</v>
      </c>
      <c r="B6" s="12" t="s">
        <v>158</v>
      </c>
      <c r="C6" s="13">
        <v>170305</v>
      </c>
      <c r="D6" s="13">
        <v>30</v>
      </c>
      <c r="E6" s="13">
        <v>54.8</v>
      </c>
      <c r="F6" s="13">
        <v>0</v>
      </c>
      <c r="G6" s="13">
        <f t="shared" si="0"/>
        <v>84.8</v>
      </c>
      <c r="H6" s="13">
        <v>4</v>
      </c>
    </row>
    <row r="7" ht="14.25" spans="1:8">
      <c r="A7" s="11" t="s">
        <v>159</v>
      </c>
      <c r="B7" s="12" t="s">
        <v>160</v>
      </c>
      <c r="C7" s="13">
        <v>170305</v>
      </c>
      <c r="D7" s="13">
        <v>21</v>
      </c>
      <c r="E7" s="13">
        <v>63.8</v>
      </c>
      <c r="F7" s="13">
        <v>0</v>
      </c>
      <c r="G7" s="13">
        <f t="shared" si="0"/>
        <v>84.8</v>
      </c>
      <c r="H7" s="13">
        <v>4</v>
      </c>
    </row>
    <row r="8" ht="14.25" spans="1:8">
      <c r="A8" s="11" t="s">
        <v>161</v>
      </c>
      <c r="B8" s="12" t="s">
        <v>162</v>
      </c>
      <c r="C8" s="13">
        <v>170305</v>
      </c>
      <c r="D8" s="13">
        <v>21</v>
      </c>
      <c r="E8" s="13">
        <v>53.6</v>
      </c>
      <c r="F8" s="13">
        <v>0</v>
      </c>
      <c r="G8" s="13">
        <f t="shared" si="0"/>
        <v>74.6</v>
      </c>
      <c r="H8" s="13">
        <v>6</v>
      </c>
    </row>
    <row r="9" ht="14.25" spans="1:8">
      <c r="A9" s="11" t="s">
        <v>163</v>
      </c>
      <c r="B9" s="12" t="s">
        <v>164</v>
      </c>
      <c r="C9" s="13">
        <v>170305</v>
      </c>
      <c r="D9" s="13">
        <v>16</v>
      </c>
      <c r="E9" s="13">
        <v>57</v>
      </c>
      <c r="F9" s="13">
        <v>0</v>
      </c>
      <c r="G9" s="13">
        <f t="shared" si="0"/>
        <v>73</v>
      </c>
      <c r="H9" s="13">
        <v>7</v>
      </c>
    </row>
    <row r="10" ht="14.25" spans="1:8">
      <c r="A10" s="11" t="s">
        <v>165</v>
      </c>
      <c r="B10" s="12" t="s">
        <v>166</v>
      </c>
      <c r="C10" s="13">
        <v>170305</v>
      </c>
      <c r="D10" s="13">
        <v>18</v>
      </c>
      <c r="E10" s="13">
        <v>50.4</v>
      </c>
      <c r="F10" s="13">
        <v>0</v>
      </c>
      <c r="G10" s="13">
        <f t="shared" si="0"/>
        <v>68.4</v>
      </c>
      <c r="H10" s="13">
        <v>8</v>
      </c>
    </row>
    <row r="11" ht="14.25" spans="1:8">
      <c r="A11" s="11" t="s">
        <v>167</v>
      </c>
      <c r="B11" s="12" t="s">
        <v>168</v>
      </c>
      <c r="C11" s="13">
        <v>170305</v>
      </c>
      <c r="D11" s="13">
        <v>21.5</v>
      </c>
      <c r="E11" s="13">
        <v>44.9</v>
      </c>
      <c r="F11" s="13">
        <v>0</v>
      </c>
      <c r="G11" s="13">
        <f t="shared" si="0"/>
        <v>66.4</v>
      </c>
      <c r="H11" s="13">
        <v>9</v>
      </c>
    </row>
    <row r="12" ht="14.25" spans="1:8">
      <c r="A12" s="11" t="s">
        <v>169</v>
      </c>
      <c r="B12" s="12" t="s">
        <v>170</v>
      </c>
      <c r="C12" s="13">
        <v>170305</v>
      </c>
      <c r="D12" s="13">
        <v>19</v>
      </c>
      <c r="E12" s="13">
        <v>45.7</v>
      </c>
      <c r="F12" s="13">
        <v>0</v>
      </c>
      <c r="G12" s="13">
        <f t="shared" si="0"/>
        <v>64.7</v>
      </c>
      <c r="H12" s="13">
        <v>10</v>
      </c>
    </row>
    <row r="13" ht="14.25" spans="1:8">
      <c r="A13" s="11" t="s">
        <v>171</v>
      </c>
      <c r="B13" s="12" t="s">
        <v>172</v>
      </c>
      <c r="C13" s="13">
        <v>170305</v>
      </c>
      <c r="D13" s="13">
        <v>0</v>
      </c>
      <c r="E13" s="13">
        <v>0</v>
      </c>
      <c r="F13" s="13">
        <v>0</v>
      </c>
      <c r="G13" s="13">
        <f t="shared" si="0"/>
        <v>0</v>
      </c>
      <c r="H13" s="13" t="s">
        <v>97</v>
      </c>
    </row>
    <row r="14" ht="14.25" spans="1:8">
      <c r="A14" s="11" t="s">
        <v>173</v>
      </c>
      <c r="B14" s="12" t="s">
        <v>174</v>
      </c>
      <c r="C14" s="13">
        <v>170305</v>
      </c>
      <c r="D14" s="13">
        <v>0</v>
      </c>
      <c r="E14" s="13">
        <v>0</v>
      </c>
      <c r="F14" s="13">
        <v>0</v>
      </c>
      <c r="G14" s="13">
        <f t="shared" si="0"/>
        <v>0</v>
      </c>
      <c r="H14" s="13" t="s">
        <v>97</v>
      </c>
    </row>
    <row r="15" ht="14.25" spans="1:8">
      <c r="A15" s="11" t="s">
        <v>175</v>
      </c>
      <c r="B15" s="12" t="s">
        <v>176</v>
      </c>
      <c r="C15" s="13">
        <v>170305</v>
      </c>
      <c r="D15" s="13">
        <v>0</v>
      </c>
      <c r="E15" s="13">
        <v>0</v>
      </c>
      <c r="F15" s="13">
        <v>0</v>
      </c>
      <c r="G15" s="13">
        <f t="shared" si="0"/>
        <v>0</v>
      </c>
      <c r="H15" s="13" t="s">
        <v>97</v>
      </c>
    </row>
    <row r="16" ht="14.25" spans="1:8">
      <c r="A16" s="11" t="s">
        <v>177</v>
      </c>
      <c r="B16" s="12" t="s">
        <v>178</v>
      </c>
      <c r="C16" s="13">
        <v>170305</v>
      </c>
      <c r="D16" s="13">
        <v>0</v>
      </c>
      <c r="E16" s="13">
        <v>0</v>
      </c>
      <c r="F16" s="13">
        <v>0</v>
      </c>
      <c r="G16" s="13">
        <f t="shared" si="0"/>
        <v>0</v>
      </c>
      <c r="H16" s="13" t="s">
        <v>97</v>
      </c>
    </row>
    <row r="17" ht="14.25" spans="1:8">
      <c r="A17" s="11" t="s">
        <v>179</v>
      </c>
      <c r="B17" s="12" t="s">
        <v>180</v>
      </c>
      <c r="C17" s="13">
        <v>170305</v>
      </c>
      <c r="D17" s="13">
        <v>0</v>
      </c>
      <c r="E17" s="13">
        <v>0</v>
      </c>
      <c r="F17" s="13">
        <v>0</v>
      </c>
      <c r="G17" s="13">
        <f t="shared" si="0"/>
        <v>0</v>
      </c>
      <c r="H17" s="13" t="s">
        <v>97</v>
      </c>
    </row>
    <row r="18" ht="14.25" spans="1:8">
      <c r="A18" s="11" t="s">
        <v>181</v>
      </c>
      <c r="B18" s="12" t="s">
        <v>182</v>
      </c>
      <c r="C18" s="13">
        <v>170305</v>
      </c>
      <c r="D18" s="13">
        <v>0</v>
      </c>
      <c r="E18" s="13">
        <v>0</v>
      </c>
      <c r="F18" s="13">
        <v>0</v>
      </c>
      <c r="G18" s="13">
        <f t="shared" si="0"/>
        <v>0</v>
      </c>
      <c r="H18" s="13" t="s">
        <v>97</v>
      </c>
    </row>
    <row r="19" ht="14.25" spans="1:8">
      <c r="A19" s="11" t="s">
        <v>183</v>
      </c>
      <c r="B19" s="12" t="s">
        <v>184</v>
      </c>
      <c r="C19" s="13">
        <v>170305</v>
      </c>
      <c r="D19" s="13">
        <v>0</v>
      </c>
      <c r="E19" s="13">
        <v>0</v>
      </c>
      <c r="F19" s="13">
        <v>0</v>
      </c>
      <c r="G19" s="13">
        <f t="shared" si="0"/>
        <v>0</v>
      </c>
      <c r="H19" s="13" t="s">
        <v>97</v>
      </c>
    </row>
  </sheetData>
  <sortState ref="A2:H18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J3" sqref="J3"/>
    </sheetView>
  </sheetViews>
  <sheetFormatPr defaultColWidth="9" defaultRowHeight="13.5" outlineLevelCol="7"/>
  <cols>
    <col min="4" max="4" width="10.375" customWidth="1"/>
    <col min="5" max="5" width="11.5" customWidth="1"/>
    <col min="7" max="7" width="11" customWidth="1"/>
    <col min="8" max="8" width="11.625" customWidth="1"/>
  </cols>
  <sheetData>
    <row r="1" ht="30" customHeight="1" spans="1:8">
      <c r="A1" s="1" t="s">
        <v>185</v>
      </c>
      <c r="B1" s="2"/>
      <c r="C1" s="2"/>
      <c r="D1" s="2"/>
      <c r="E1" s="2"/>
      <c r="F1" s="2"/>
      <c r="G1" s="2"/>
      <c r="H1" s="2"/>
    </row>
    <row r="2" ht="14.2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6.5" spans="1:8">
      <c r="A3" s="5" t="s">
        <v>186</v>
      </c>
      <c r="B3" s="6">
        <v>2017124</v>
      </c>
      <c r="C3" s="7">
        <v>170201</v>
      </c>
      <c r="D3" s="7">
        <v>46</v>
      </c>
      <c r="E3" s="7">
        <v>144</v>
      </c>
      <c r="F3" s="7">
        <v>0</v>
      </c>
      <c r="G3" s="7">
        <f t="shared" ref="G3:G17" si="0">D3+E3</f>
        <v>190</v>
      </c>
      <c r="H3" s="7">
        <v>1</v>
      </c>
    </row>
    <row r="4" ht="15" spans="1:8">
      <c r="A4" s="5" t="s">
        <v>187</v>
      </c>
      <c r="B4" s="6">
        <v>2017118</v>
      </c>
      <c r="C4" s="7">
        <v>170201</v>
      </c>
      <c r="D4" s="7">
        <v>29.5</v>
      </c>
      <c r="E4" s="7">
        <v>131</v>
      </c>
      <c r="F4" s="7">
        <v>0</v>
      </c>
      <c r="G4" s="7">
        <f t="shared" si="0"/>
        <v>160.5</v>
      </c>
      <c r="H4" s="7">
        <v>2</v>
      </c>
    </row>
    <row r="5" ht="16.5" spans="1:8">
      <c r="A5" s="5" t="s">
        <v>188</v>
      </c>
      <c r="B5" s="6">
        <v>2017131</v>
      </c>
      <c r="C5" s="7">
        <v>170201</v>
      </c>
      <c r="D5" s="7">
        <v>26.5</v>
      </c>
      <c r="E5" s="7">
        <v>119</v>
      </c>
      <c r="F5" s="7">
        <v>0</v>
      </c>
      <c r="G5" s="7">
        <f t="shared" si="0"/>
        <v>145.5</v>
      </c>
      <c r="H5" s="7">
        <v>3</v>
      </c>
    </row>
    <row r="6" ht="16.5" spans="1:8">
      <c r="A6" s="5" t="s">
        <v>189</v>
      </c>
      <c r="B6" s="6">
        <v>2017130</v>
      </c>
      <c r="C6" s="7">
        <v>170201</v>
      </c>
      <c r="D6" s="7">
        <v>26.5</v>
      </c>
      <c r="E6" s="7">
        <v>117</v>
      </c>
      <c r="F6" s="7">
        <v>0</v>
      </c>
      <c r="G6" s="7">
        <f t="shared" si="0"/>
        <v>143.5</v>
      </c>
      <c r="H6" s="7">
        <v>4</v>
      </c>
    </row>
    <row r="7" ht="15" spans="1:8">
      <c r="A7" s="5" t="s">
        <v>190</v>
      </c>
      <c r="B7" s="6">
        <v>2017120</v>
      </c>
      <c r="C7" s="7">
        <v>170201</v>
      </c>
      <c r="D7" s="7">
        <v>26.5</v>
      </c>
      <c r="E7" s="7">
        <v>103</v>
      </c>
      <c r="F7" s="7">
        <v>0</v>
      </c>
      <c r="G7" s="7">
        <f t="shared" si="0"/>
        <v>129.5</v>
      </c>
      <c r="H7" s="7">
        <v>5</v>
      </c>
    </row>
    <row r="8" ht="15" spans="1:8">
      <c r="A8" s="5" t="s">
        <v>191</v>
      </c>
      <c r="B8" s="6">
        <v>2017129</v>
      </c>
      <c r="C8" s="7">
        <v>170201</v>
      </c>
      <c r="D8" s="7">
        <v>30</v>
      </c>
      <c r="E8" s="7">
        <v>74</v>
      </c>
      <c r="F8" s="7">
        <v>0</v>
      </c>
      <c r="G8" s="7">
        <f t="shared" si="0"/>
        <v>104</v>
      </c>
      <c r="H8" s="7">
        <v>6</v>
      </c>
    </row>
    <row r="9" ht="15" spans="1:8">
      <c r="A9" s="5" t="s">
        <v>192</v>
      </c>
      <c r="B9" s="6">
        <v>2017126</v>
      </c>
      <c r="C9" s="7">
        <v>170201</v>
      </c>
      <c r="D9" s="7">
        <v>26</v>
      </c>
      <c r="E9" s="7">
        <v>77</v>
      </c>
      <c r="F9" s="7">
        <v>0</v>
      </c>
      <c r="G9" s="7">
        <f t="shared" si="0"/>
        <v>103</v>
      </c>
      <c r="H9" s="7">
        <v>7</v>
      </c>
    </row>
    <row r="10" ht="15" spans="1:8">
      <c r="A10" s="5" t="s">
        <v>193</v>
      </c>
      <c r="B10" s="6">
        <v>2017117</v>
      </c>
      <c r="C10" s="7">
        <v>170201</v>
      </c>
      <c r="D10" s="7">
        <v>24</v>
      </c>
      <c r="E10" s="7">
        <v>78</v>
      </c>
      <c r="F10" s="7">
        <v>0</v>
      </c>
      <c r="G10" s="7">
        <f t="shared" si="0"/>
        <v>102</v>
      </c>
      <c r="H10" s="7">
        <v>8</v>
      </c>
    </row>
    <row r="11" ht="16.5" spans="1:8">
      <c r="A11" s="5" t="s">
        <v>194</v>
      </c>
      <c r="B11" s="6">
        <v>2017119</v>
      </c>
      <c r="C11" s="7">
        <v>170201</v>
      </c>
      <c r="D11" s="7">
        <v>24</v>
      </c>
      <c r="E11" s="7">
        <v>78</v>
      </c>
      <c r="F11" s="7">
        <v>0</v>
      </c>
      <c r="G11" s="7">
        <f t="shared" si="0"/>
        <v>102</v>
      </c>
      <c r="H11" s="7">
        <v>8</v>
      </c>
    </row>
    <row r="12" ht="15" spans="1:8">
      <c r="A12" s="5" t="s">
        <v>195</v>
      </c>
      <c r="B12" s="6">
        <v>2017121</v>
      </c>
      <c r="C12" s="7">
        <v>170201</v>
      </c>
      <c r="D12" s="7">
        <v>24.5</v>
      </c>
      <c r="E12" s="7">
        <v>76</v>
      </c>
      <c r="F12" s="7">
        <v>0</v>
      </c>
      <c r="G12" s="7">
        <f t="shared" si="0"/>
        <v>100.5</v>
      </c>
      <c r="H12" s="7">
        <v>10</v>
      </c>
    </row>
    <row r="13" ht="16.5" spans="1:8">
      <c r="A13" s="5" t="s">
        <v>196</v>
      </c>
      <c r="B13" s="6">
        <v>2017128</v>
      </c>
      <c r="C13" s="7">
        <v>170201</v>
      </c>
      <c r="D13" s="7">
        <v>20.5</v>
      </c>
      <c r="E13" s="7">
        <v>73</v>
      </c>
      <c r="F13" s="7">
        <v>0</v>
      </c>
      <c r="G13" s="7">
        <f t="shared" si="0"/>
        <v>93.5</v>
      </c>
      <c r="H13" s="7">
        <v>11</v>
      </c>
    </row>
    <row r="14" ht="15" spans="1:8">
      <c r="A14" s="5" t="s">
        <v>197</v>
      </c>
      <c r="B14" s="6">
        <v>2017123</v>
      </c>
      <c r="C14" s="7">
        <v>170201</v>
      </c>
      <c r="D14" s="7">
        <v>23</v>
      </c>
      <c r="E14" s="7">
        <v>61</v>
      </c>
      <c r="F14" s="7">
        <v>0</v>
      </c>
      <c r="G14" s="7">
        <f t="shared" si="0"/>
        <v>84</v>
      </c>
      <c r="H14" s="7">
        <v>12</v>
      </c>
    </row>
    <row r="15" ht="15" spans="1:8">
      <c r="A15" s="5" t="s">
        <v>198</v>
      </c>
      <c r="B15" s="6">
        <v>2017125</v>
      </c>
      <c r="C15" s="7">
        <v>170201</v>
      </c>
      <c r="D15" s="7">
        <v>32</v>
      </c>
      <c r="E15" s="7">
        <v>51</v>
      </c>
      <c r="F15" s="7">
        <v>0</v>
      </c>
      <c r="G15" s="7">
        <f t="shared" si="0"/>
        <v>83</v>
      </c>
      <c r="H15" s="7">
        <v>13</v>
      </c>
    </row>
    <row r="16" ht="15" spans="1:8">
      <c r="A16" s="5" t="s">
        <v>199</v>
      </c>
      <c r="B16" s="6">
        <v>2017127</v>
      </c>
      <c r="C16" s="7">
        <v>170201</v>
      </c>
      <c r="D16" s="7">
        <v>30</v>
      </c>
      <c r="E16" s="7">
        <v>51</v>
      </c>
      <c r="F16" s="7">
        <v>0</v>
      </c>
      <c r="G16" s="7">
        <f t="shared" si="0"/>
        <v>81</v>
      </c>
      <c r="H16" s="7">
        <v>14</v>
      </c>
    </row>
    <row r="17" ht="16.5" spans="1:8">
      <c r="A17" s="5" t="s">
        <v>200</v>
      </c>
      <c r="B17" s="6">
        <v>2017122</v>
      </c>
      <c r="C17" s="7">
        <v>170201</v>
      </c>
      <c r="D17" s="7">
        <v>20.5</v>
      </c>
      <c r="E17" s="7">
        <v>43</v>
      </c>
      <c r="F17" s="7">
        <v>0</v>
      </c>
      <c r="G17" s="7">
        <f t="shared" si="0"/>
        <v>63.5</v>
      </c>
      <c r="H17" s="7">
        <v>15</v>
      </c>
    </row>
  </sheetData>
  <sortState ref="A2:H16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workbookViewId="0">
      <selection activeCell="K12" sqref="K12"/>
    </sheetView>
  </sheetViews>
  <sheetFormatPr defaultColWidth="9" defaultRowHeight="13.5" outlineLevelCol="7"/>
  <cols>
    <col min="4" max="4" width="11.125" customWidth="1"/>
    <col min="5" max="5" width="11.25" customWidth="1"/>
    <col min="6" max="6" width="9.125" customWidth="1"/>
    <col min="7" max="7" width="11" customWidth="1"/>
    <col min="8" max="8" width="11.625" customWidth="1"/>
  </cols>
  <sheetData>
    <row r="1" ht="30" customHeight="1" spans="1:8">
      <c r="A1" s="1" t="s">
        <v>201</v>
      </c>
      <c r="B1" s="2"/>
      <c r="C1" s="2"/>
      <c r="D1" s="2"/>
      <c r="E1" s="2"/>
      <c r="F1" s="2"/>
      <c r="G1" s="2"/>
      <c r="H1" s="2"/>
    </row>
    <row r="2" ht="1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6.5" spans="1:8">
      <c r="A3" s="5" t="s">
        <v>202</v>
      </c>
      <c r="B3" s="6">
        <v>2017137</v>
      </c>
      <c r="C3" s="7">
        <v>170301</v>
      </c>
      <c r="D3" s="7">
        <v>29.5</v>
      </c>
      <c r="E3" s="7">
        <v>107</v>
      </c>
      <c r="F3" s="7">
        <v>0</v>
      </c>
      <c r="G3" s="7">
        <f t="shared" ref="G3:G7" si="0">D3+E3</f>
        <v>136.5</v>
      </c>
      <c r="H3" s="7">
        <v>1</v>
      </c>
    </row>
    <row r="4" ht="15" spans="1:8">
      <c r="A4" s="5" t="s">
        <v>203</v>
      </c>
      <c r="B4" s="6">
        <v>2017138</v>
      </c>
      <c r="C4" s="7">
        <v>170301</v>
      </c>
      <c r="D4" s="7">
        <v>33.5</v>
      </c>
      <c r="E4" s="7">
        <v>102</v>
      </c>
      <c r="F4" s="7">
        <v>0</v>
      </c>
      <c r="G4" s="7">
        <f t="shared" si="0"/>
        <v>135.5</v>
      </c>
      <c r="H4" s="7">
        <v>2</v>
      </c>
    </row>
    <row r="5" ht="15" spans="1:8">
      <c r="A5" s="5" t="s">
        <v>204</v>
      </c>
      <c r="B5" s="6">
        <v>2017135</v>
      </c>
      <c r="C5" s="7">
        <v>170301</v>
      </c>
      <c r="D5" s="7">
        <v>31</v>
      </c>
      <c r="E5" s="7">
        <v>72</v>
      </c>
      <c r="F5" s="7">
        <v>0</v>
      </c>
      <c r="G5" s="7">
        <f t="shared" si="0"/>
        <v>103</v>
      </c>
      <c r="H5" s="7">
        <v>3</v>
      </c>
    </row>
    <row r="6" ht="16.5" spans="1:8">
      <c r="A6" s="5" t="s">
        <v>205</v>
      </c>
      <c r="B6" s="6">
        <v>2017133</v>
      </c>
      <c r="C6" s="7">
        <v>170301</v>
      </c>
      <c r="D6" s="7">
        <v>26.5</v>
      </c>
      <c r="E6" s="7">
        <v>67</v>
      </c>
      <c r="F6" s="7">
        <v>0</v>
      </c>
      <c r="G6" s="7">
        <f t="shared" si="0"/>
        <v>93.5</v>
      </c>
      <c r="H6" s="7">
        <v>4</v>
      </c>
    </row>
    <row r="7" ht="15" spans="1:8">
      <c r="A7" s="5" t="s">
        <v>206</v>
      </c>
      <c r="B7" s="6">
        <v>2017136</v>
      </c>
      <c r="C7" s="7">
        <v>170301</v>
      </c>
      <c r="D7" s="7">
        <v>27.5</v>
      </c>
      <c r="E7" s="7">
        <v>61</v>
      </c>
      <c r="F7" s="7">
        <v>0</v>
      </c>
      <c r="G7" s="7">
        <f t="shared" si="0"/>
        <v>88.5</v>
      </c>
      <c r="H7" s="7">
        <v>5</v>
      </c>
    </row>
    <row r="8" ht="15" spans="1:8">
      <c r="A8" s="5" t="s">
        <v>207</v>
      </c>
      <c r="B8" s="6">
        <v>2017139</v>
      </c>
      <c r="C8" s="7">
        <v>170301</v>
      </c>
      <c r="D8" s="7">
        <v>31</v>
      </c>
      <c r="E8" s="7">
        <v>45</v>
      </c>
      <c r="F8" s="7">
        <v>5</v>
      </c>
      <c r="G8" s="7">
        <f>D8+E8+F8</f>
        <v>81</v>
      </c>
      <c r="H8" s="7">
        <v>6</v>
      </c>
    </row>
    <row r="9" ht="15" spans="1:8">
      <c r="A9" s="5" t="s">
        <v>208</v>
      </c>
      <c r="B9" s="6">
        <v>2017132</v>
      </c>
      <c r="C9" s="7">
        <v>170301</v>
      </c>
      <c r="D9" s="7">
        <v>19.5</v>
      </c>
      <c r="E9" s="7">
        <v>50</v>
      </c>
      <c r="F9" s="7">
        <v>0</v>
      </c>
      <c r="G9" s="7">
        <f>D9+E9</f>
        <v>69.5</v>
      </c>
      <c r="H9" s="7">
        <v>7</v>
      </c>
    </row>
    <row r="10" ht="16.5" spans="1:8">
      <c r="A10" s="5" t="s">
        <v>209</v>
      </c>
      <c r="B10" s="6">
        <v>2017134</v>
      </c>
      <c r="C10" s="7">
        <v>170301</v>
      </c>
      <c r="D10" s="7">
        <v>0</v>
      </c>
      <c r="E10" s="7">
        <v>0</v>
      </c>
      <c r="F10" s="7">
        <v>0</v>
      </c>
      <c r="G10" s="7">
        <f>D10+E10</f>
        <v>0</v>
      </c>
      <c r="H10" s="7" t="s">
        <v>97</v>
      </c>
    </row>
  </sheetData>
  <sortState ref="A2:H9">
    <sortCondition ref="G1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冰球馆财会</vt:lpstr>
      <vt:lpstr>科员</vt:lpstr>
      <vt:lpstr>计算机</vt:lpstr>
      <vt:lpstr>土建</vt:lpstr>
      <vt:lpstr>游泳教练</vt:lpstr>
      <vt:lpstr>队医</vt:lpstr>
      <vt:lpstr>训练干事</vt:lpstr>
      <vt:lpstr>管理处财会</vt:lpstr>
      <vt:lpstr>游泳中心财会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2017-04-23T10:59:00Z</dcterms:created>
  <cp:lastPrinted>2017-04-23T11:54:00Z</cp:lastPrinted>
  <dcterms:modified xsi:type="dcterms:W3CDTF">2017-04-26T08:17:37Z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