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8520" activeTab="0"/>
  </bookViews>
  <sheets>
    <sheet name="体检入闱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<sst xmlns="http://schemas.openxmlformats.org/spreadsheetml/2006/main" count="116" uniqueCount="60">
  <si>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招聘岗位</t>
  </si>
  <si>
    <t>招聘人数</t>
  </si>
  <si>
    <t>考生  姓名</t>
  </si>
  <si>
    <t>性别</t>
  </si>
  <si>
    <t>专业</t>
  </si>
  <si>
    <t>学历</t>
  </si>
  <si>
    <t>毕业院校</t>
  </si>
  <si>
    <t>笔试成绩</t>
  </si>
  <si>
    <t>面试成绩</t>
  </si>
  <si>
    <t>急诊科</t>
  </si>
  <si>
    <t>张腾元</t>
  </si>
  <si>
    <t>女</t>
  </si>
  <si>
    <t>临床医学</t>
  </si>
  <si>
    <t>本科</t>
  </si>
  <si>
    <t>齐齐哈尔医学院</t>
  </si>
  <si>
    <t>马鸿洋</t>
  </si>
  <si>
    <t>唐晶</t>
  </si>
  <si>
    <t>牡丹江医学院</t>
  </si>
  <si>
    <t>佳木斯大学</t>
  </si>
  <si>
    <t>男</t>
  </si>
  <si>
    <t>皮肤病科</t>
  </si>
  <si>
    <t>高云霞</t>
  </si>
  <si>
    <t>肛肠科</t>
  </si>
  <si>
    <t>董楠</t>
  </si>
  <si>
    <t>于洪钧</t>
  </si>
  <si>
    <t>肿瘤内科</t>
  </si>
  <si>
    <t>王云生</t>
  </si>
  <si>
    <t>肿瘤学</t>
  </si>
  <si>
    <t>硕士</t>
  </si>
  <si>
    <t>哈尔滨医科大学</t>
  </si>
  <si>
    <t>神经外科</t>
  </si>
  <si>
    <t>候文东</t>
  </si>
  <si>
    <t>李佳鹏</t>
  </si>
  <si>
    <t>神经内科</t>
  </si>
  <si>
    <t>张仁凤</t>
  </si>
  <si>
    <t>陈雪</t>
  </si>
  <si>
    <t>普外科</t>
  </si>
  <si>
    <t>孙旭阳</t>
  </si>
  <si>
    <t>外科学</t>
  </si>
  <si>
    <t>眼科</t>
  </si>
  <si>
    <t>薛爽</t>
  </si>
  <si>
    <t>孙晓桐</t>
  </si>
  <si>
    <t>介入科</t>
  </si>
  <si>
    <t>刘人玮</t>
  </si>
  <si>
    <t>杨晓雪</t>
  </si>
  <si>
    <t>康复科</t>
  </si>
  <si>
    <t>吕曼</t>
  </si>
  <si>
    <t>康复治疗</t>
  </si>
  <si>
    <t>黑龙江中医药大学</t>
  </si>
  <si>
    <t>中西医结合科</t>
  </si>
  <si>
    <t>于淼</t>
  </si>
  <si>
    <t>序号</t>
  </si>
  <si>
    <t>总成绩</t>
  </si>
  <si>
    <t>岗位名次</t>
  </si>
  <si>
    <t>华北理工大学     冀唐学院</t>
  </si>
  <si>
    <t>大连医科大学    中山学院</t>
  </si>
  <si>
    <t>鹤岗市人民医院2016年公开招聘考试考核体检入闱人员名单</t>
  </si>
  <si>
    <t>笔试折合后成绩（60%）</t>
  </si>
  <si>
    <t>面试折合后成绩（40%）</t>
  </si>
  <si>
    <t>中西医   临床医学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</si>
</sst>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7" applyNumberFormat="0" applyAlignment="0" applyProtection="0"/>
    <xf numFmtId="0" fontId="7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84" fontId="0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5.625" style="0" customWidth="1"/>
    <col min="2" max="2" width="13.75390625" style="3" customWidth="1"/>
    <col min="3" max="3" width="6.00390625" style="0" customWidth="1"/>
    <col min="4" max="4" width="8.125" style="0" customWidth="1"/>
    <col min="5" max="5" width="4.875" style="0" customWidth="1"/>
    <col min="6" max="6" width="10.75390625" style="0" customWidth="1"/>
    <col min="7" max="7" width="6.875" style="0" customWidth="1"/>
    <col min="8" max="8" width="17.50390625" style="0" customWidth="1"/>
    <col min="9" max="9" width="10.25390625" style="4" customWidth="1"/>
    <col min="10" max="10" width="10.375" style="5" customWidth="1"/>
    <col min="11" max="11" width="10.375" style="4" customWidth="1"/>
    <col min="12" max="12" width="11.125" style="4" customWidth="1"/>
    <col min="13" max="13" width="7.25390625" style="4" customWidth="1"/>
    <col min="14" max="14" width="6.00390625" style="6" customWidth="1"/>
  </cols>
  <sheetData>
    <row r="1" spans="1:14" ht="22.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4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3.5" customHeight="1">
      <c r="A3" s="8" t="s">
        <v>51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12" t="s">
        <v>7</v>
      </c>
      <c r="J3" s="12" t="s">
        <v>8</v>
      </c>
      <c r="K3" s="12" t="s">
        <v>57</v>
      </c>
      <c r="L3" s="12" t="s">
        <v>58</v>
      </c>
      <c r="M3" s="12" t="s">
        <v>52</v>
      </c>
      <c r="N3" s="8" t="s">
        <v>53</v>
      </c>
    </row>
    <row r="4" spans="1:14" s="2" customFormat="1" ht="22.5" customHeight="1">
      <c r="A4" s="10">
        <v>1</v>
      </c>
      <c r="B4" s="20" t="s">
        <v>9</v>
      </c>
      <c r="C4" s="21">
        <v>3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3">
        <v>71.12</v>
      </c>
      <c r="J4" s="13">
        <v>97</v>
      </c>
      <c r="K4" s="13">
        <f aca="true" t="shared" si="0" ref="K4:K21">I4*0.6</f>
        <v>42.672000000000004</v>
      </c>
      <c r="L4" s="13">
        <f aca="true" t="shared" si="1" ref="L4:L21">J4*0.4</f>
        <v>38.800000000000004</v>
      </c>
      <c r="M4" s="13">
        <f aca="true" t="shared" si="2" ref="M4:M21">K4+L4</f>
        <v>81.47200000000001</v>
      </c>
      <c r="N4" s="10">
        <v>1</v>
      </c>
    </row>
    <row r="5" spans="1:14" s="2" customFormat="1" ht="22.5" customHeight="1">
      <c r="A5" s="10">
        <v>2</v>
      </c>
      <c r="B5" s="20"/>
      <c r="C5" s="21"/>
      <c r="D5" s="10" t="s">
        <v>15</v>
      </c>
      <c r="E5" s="10" t="s">
        <v>11</v>
      </c>
      <c r="F5" s="10" t="s">
        <v>12</v>
      </c>
      <c r="G5" s="10" t="s">
        <v>13</v>
      </c>
      <c r="H5" s="10" t="s">
        <v>14</v>
      </c>
      <c r="I5" s="13">
        <v>67.09</v>
      </c>
      <c r="J5" s="13">
        <v>95.6</v>
      </c>
      <c r="K5" s="13">
        <f t="shared" si="0"/>
        <v>40.254</v>
      </c>
      <c r="L5" s="13">
        <f t="shared" si="1"/>
        <v>38.24</v>
      </c>
      <c r="M5" s="13">
        <f t="shared" si="2"/>
        <v>78.494</v>
      </c>
      <c r="N5" s="10">
        <v>2</v>
      </c>
    </row>
    <row r="6" spans="1:14" s="2" customFormat="1" ht="22.5" customHeight="1">
      <c r="A6" s="10">
        <v>3</v>
      </c>
      <c r="B6" s="20"/>
      <c r="C6" s="21"/>
      <c r="D6" s="10" t="s">
        <v>16</v>
      </c>
      <c r="E6" s="10" t="s">
        <v>11</v>
      </c>
      <c r="F6" s="10" t="s">
        <v>12</v>
      </c>
      <c r="G6" s="10" t="s">
        <v>13</v>
      </c>
      <c r="H6" s="10" t="s">
        <v>17</v>
      </c>
      <c r="I6" s="13">
        <v>72.01</v>
      </c>
      <c r="J6" s="13">
        <v>87.6</v>
      </c>
      <c r="K6" s="13">
        <f t="shared" si="0"/>
        <v>43.206</v>
      </c>
      <c r="L6" s="13">
        <f t="shared" si="1"/>
        <v>35.04</v>
      </c>
      <c r="M6" s="13">
        <f t="shared" si="2"/>
        <v>78.24600000000001</v>
      </c>
      <c r="N6" s="10">
        <v>3</v>
      </c>
    </row>
    <row r="7" spans="1:14" s="2" customFormat="1" ht="22.5" customHeight="1">
      <c r="A7" s="10">
        <v>4</v>
      </c>
      <c r="B7" s="11" t="s">
        <v>20</v>
      </c>
      <c r="C7" s="14">
        <v>1</v>
      </c>
      <c r="D7" s="10" t="s">
        <v>21</v>
      </c>
      <c r="E7" s="10" t="s">
        <v>11</v>
      </c>
      <c r="F7" s="10" t="s">
        <v>12</v>
      </c>
      <c r="G7" s="10" t="s">
        <v>13</v>
      </c>
      <c r="H7" s="10" t="s">
        <v>17</v>
      </c>
      <c r="I7" s="13">
        <v>51.09</v>
      </c>
      <c r="J7" s="13">
        <v>86.2</v>
      </c>
      <c r="K7" s="13">
        <f t="shared" si="0"/>
        <v>30.654</v>
      </c>
      <c r="L7" s="13">
        <f t="shared" si="1"/>
        <v>34.480000000000004</v>
      </c>
      <c r="M7" s="13">
        <f t="shared" si="2"/>
        <v>65.134</v>
      </c>
      <c r="N7" s="10">
        <v>1</v>
      </c>
    </row>
    <row r="8" spans="1:14" s="2" customFormat="1" ht="22.5" customHeight="1">
      <c r="A8" s="10">
        <v>5</v>
      </c>
      <c r="B8" s="20" t="s">
        <v>22</v>
      </c>
      <c r="C8" s="21">
        <v>2</v>
      </c>
      <c r="D8" s="10" t="s">
        <v>23</v>
      </c>
      <c r="E8" s="10" t="s">
        <v>11</v>
      </c>
      <c r="F8" s="10" t="s">
        <v>12</v>
      </c>
      <c r="G8" s="10" t="s">
        <v>13</v>
      </c>
      <c r="H8" s="10" t="s">
        <v>17</v>
      </c>
      <c r="I8" s="13">
        <v>62.69</v>
      </c>
      <c r="J8" s="13">
        <v>98</v>
      </c>
      <c r="K8" s="13">
        <f t="shared" si="0"/>
        <v>37.614</v>
      </c>
      <c r="L8" s="13">
        <f t="shared" si="1"/>
        <v>39.2</v>
      </c>
      <c r="M8" s="13">
        <f t="shared" si="2"/>
        <v>76.814</v>
      </c>
      <c r="N8" s="10">
        <v>1</v>
      </c>
    </row>
    <row r="9" spans="1:14" s="2" customFormat="1" ht="22.5" customHeight="1">
      <c r="A9" s="10">
        <v>6</v>
      </c>
      <c r="B9" s="20"/>
      <c r="C9" s="21"/>
      <c r="D9" s="10" t="s">
        <v>24</v>
      </c>
      <c r="E9" s="10" t="s">
        <v>19</v>
      </c>
      <c r="F9" s="10" t="s">
        <v>12</v>
      </c>
      <c r="G9" s="10" t="s">
        <v>13</v>
      </c>
      <c r="H9" s="10" t="s">
        <v>18</v>
      </c>
      <c r="I9" s="13">
        <v>48.16</v>
      </c>
      <c r="J9" s="13">
        <v>86.6</v>
      </c>
      <c r="K9" s="13">
        <f t="shared" si="0"/>
        <v>28.895999999999997</v>
      </c>
      <c r="L9" s="13">
        <f t="shared" si="1"/>
        <v>34.64</v>
      </c>
      <c r="M9" s="13">
        <f t="shared" si="2"/>
        <v>63.536</v>
      </c>
      <c r="N9" s="10">
        <v>2</v>
      </c>
    </row>
    <row r="10" spans="1:14" s="18" customFormat="1" ht="22.5" customHeight="1">
      <c r="A10" s="15">
        <v>7</v>
      </c>
      <c r="B10" s="16" t="s">
        <v>25</v>
      </c>
      <c r="C10" s="15">
        <v>2</v>
      </c>
      <c r="D10" s="15" t="s">
        <v>26</v>
      </c>
      <c r="E10" s="15" t="s">
        <v>19</v>
      </c>
      <c r="F10" s="15" t="s">
        <v>27</v>
      </c>
      <c r="G10" s="15" t="s">
        <v>28</v>
      </c>
      <c r="H10" s="15" t="s">
        <v>29</v>
      </c>
      <c r="I10" s="17">
        <v>64.26</v>
      </c>
      <c r="J10" s="17">
        <v>92.4</v>
      </c>
      <c r="K10" s="17">
        <f t="shared" si="0"/>
        <v>38.556000000000004</v>
      </c>
      <c r="L10" s="17">
        <f t="shared" si="1"/>
        <v>36.96</v>
      </c>
      <c r="M10" s="17">
        <f t="shared" si="2"/>
        <v>75.516</v>
      </c>
      <c r="N10" s="15">
        <v>1</v>
      </c>
    </row>
    <row r="11" spans="1:14" s="2" customFormat="1" ht="22.5" customHeight="1">
      <c r="A11" s="10">
        <v>8</v>
      </c>
      <c r="B11" s="20" t="s">
        <v>30</v>
      </c>
      <c r="C11" s="21">
        <v>2</v>
      </c>
      <c r="D11" s="10" t="s">
        <v>31</v>
      </c>
      <c r="E11" s="10" t="s">
        <v>19</v>
      </c>
      <c r="F11" s="10" t="s">
        <v>12</v>
      </c>
      <c r="G11" s="10" t="s">
        <v>13</v>
      </c>
      <c r="H11" s="10" t="s">
        <v>14</v>
      </c>
      <c r="I11" s="13">
        <v>66.94</v>
      </c>
      <c r="J11" s="13">
        <v>97.6</v>
      </c>
      <c r="K11" s="13">
        <f t="shared" si="0"/>
        <v>40.163999999999994</v>
      </c>
      <c r="L11" s="13">
        <f t="shared" si="1"/>
        <v>39.04</v>
      </c>
      <c r="M11" s="13">
        <f t="shared" si="2"/>
        <v>79.204</v>
      </c>
      <c r="N11" s="10">
        <v>1</v>
      </c>
    </row>
    <row r="12" spans="1:14" s="2" customFormat="1" ht="22.5" customHeight="1">
      <c r="A12" s="10">
        <v>9</v>
      </c>
      <c r="B12" s="20"/>
      <c r="C12" s="21"/>
      <c r="D12" s="10" t="s">
        <v>32</v>
      </c>
      <c r="E12" s="10" t="s">
        <v>19</v>
      </c>
      <c r="F12" s="10" t="s">
        <v>12</v>
      </c>
      <c r="G12" s="10" t="s">
        <v>13</v>
      </c>
      <c r="H12" s="10" t="s">
        <v>17</v>
      </c>
      <c r="I12" s="13">
        <v>64.79</v>
      </c>
      <c r="J12" s="13">
        <v>89.8</v>
      </c>
      <c r="K12" s="13">
        <f t="shared" si="0"/>
        <v>38.874</v>
      </c>
      <c r="L12" s="13">
        <f t="shared" si="1"/>
        <v>35.92</v>
      </c>
      <c r="M12" s="13">
        <f t="shared" si="2"/>
        <v>74.79400000000001</v>
      </c>
      <c r="N12" s="10">
        <v>2</v>
      </c>
    </row>
    <row r="13" spans="1:14" s="2" customFormat="1" ht="22.5" customHeight="1">
      <c r="A13" s="10">
        <v>10</v>
      </c>
      <c r="B13" s="20" t="s">
        <v>33</v>
      </c>
      <c r="C13" s="21">
        <v>2</v>
      </c>
      <c r="D13" s="10" t="s">
        <v>34</v>
      </c>
      <c r="E13" s="10" t="s">
        <v>11</v>
      </c>
      <c r="F13" s="10" t="s">
        <v>12</v>
      </c>
      <c r="G13" s="10" t="s">
        <v>13</v>
      </c>
      <c r="H13" s="10" t="s">
        <v>14</v>
      </c>
      <c r="I13" s="13">
        <v>69.2</v>
      </c>
      <c r="J13" s="13">
        <v>90.4</v>
      </c>
      <c r="K13" s="13">
        <f t="shared" si="0"/>
        <v>41.52</v>
      </c>
      <c r="L13" s="13">
        <f t="shared" si="1"/>
        <v>36.160000000000004</v>
      </c>
      <c r="M13" s="13">
        <f t="shared" si="2"/>
        <v>77.68</v>
      </c>
      <c r="N13" s="10">
        <v>1</v>
      </c>
    </row>
    <row r="14" spans="1:14" s="2" customFormat="1" ht="30" customHeight="1">
      <c r="A14" s="10">
        <v>11</v>
      </c>
      <c r="B14" s="20"/>
      <c r="C14" s="21"/>
      <c r="D14" s="10" t="s">
        <v>35</v>
      </c>
      <c r="E14" s="10" t="s">
        <v>11</v>
      </c>
      <c r="F14" s="10" t="s">
        <v>12</v>
      </c>
      <c r="G14" s="10" t="s">
        <v>13</v>
      </c>
      <c r="H14" s="19" t="s">
        <v>55</v>
      </c>
      <c r="I14" s="13">
        <v>71.15</v>
      </c>
      <c r="J14" s="13">
        <v>86.4</v>
      </c>
      <c r="K14" s="13">
        <f t="shared" si="0"/>
        <v>42.690000000000005</v>
      </c>
      <c r="L14" s="13">
        <f t="shared" si="1"/>
        <v>34.56</v>
      </c>
      <c r="M14" s="13">
        <f t="shared" si="2"/>
        <v>77.25</v>
      </c>
      <c r="N14" s="10">
        <v>2</v>
      </c>
    </row>
    <row r="15" spans="1:14" s="2" customFormat="1" ht="22.5" customHeight="1">
      <c r="A15" s="10">
        <v>12</v>
      </c>
      <c r="B15" s="11" t="s">
        <v>36</v>
      </c>
      <c r="C15" s="10">
        <v>1</v>
      </c>
      <c r="D15" s="10" t="s">
        <v>37</v>
      </c>
      <c r="E15" s="10" t="s">
        <v>19</v>
      </c>
      <c r="F15" s="10" t="s">
        <v>38</v>
      </c>
      <c r="G15" s="10" t="s">
        <v>28</v>
      </c>
      <c r="H15" s="10" t="s">
        <v>29</v>
      </c>
      <c r="I15" s="13">
        <v>64</v>
      </c>
      <c r="J15" s="13">
        <v>88.4</v>
      </c>
      <c r="K15" s="13">
        <f t="shared" si="0"/>
        <v>38.4</v>
      </c>
      <c r="L15" s="13">
        <f t="shared" si="1"/>
        <v>35.36000000000001</v>
      </c>
      <c r="M15" s="13">
        <f t="shared" si="2"/>
        <v>73.76</v>
      </c>
      <c r="N15" s="10">
        <v>1</v>
      </c>
    </row>
    <row r="16" spans="1:14" s="2" customFormat="1" ht="29.25" customHeight="1">
      <c r="A16" s="10">
        <v>13</v>
      </c>
      <c r="B16" s="20" t="s">
        <v>39</v>
      </c>
      <c r="C16" s="21">
        <v>2</v>
      </c>
      <c r="D16" s="10" t="s">
        <v>40</v>
      </c>
      <c r="E16" s="10" t="s">
        <v>11</v>
      </c>
      <c r="F16" s="10" t="s">
        <v>12</v>
      </c>
      <c r="G16" s="10" t="s">
        <v>13</v>
      </c>
      <c r="H16" s="19" t="s">
        <v>54</v>
      </c>
      <c r="I16" s="13">
        <v>60.64</v>
      </c>
      <c r="J16" s="13">
        <v>85</v>
      </c>
      <c r="K16" s="13">
        <f t="shared" si="0"/>
        <v>36.384</v>
      </c>
      <c r="L16" s="13">
        <f t="shared" si="1"/>
        <v>34</v>
      </c>
      <c r="M16" s="13">
        <f t="shared" si="2"/>
        <v>70.384</v>
      </c>
      <c r="N16" s="10">
        <v>1</v>
      </c>
    </row>
    <row r="17" spans="1:14" s="2" customFormat="1" ht="22.5" customHeight="1">
      <c r="A17" s="10">
        <v>14</v>
      </c>
      <c r="B17" s="20"/>
      <c r="C17" s="21"/>
      <c r="D17" s="10" t="s">
        <v>41</v>
      </c>
      <c r="E17" s="10" t="s">
        <v>11</v>
      </c>
      <c r="F17" s="10" t="s">
        <v>12</v>
      </c>
      <c r="G17" s="10" t="s">
        <v>13</v>
      </c>
      <c r="H17" s="10" t="s">
        <v>18</v>
      </c>
      <c r="I17" s="13">
        <v>57.98</v>
      </c>
      <c r="J17" s="13">
        <v>85.4</v>
      </c>
      <c r="K17" s="13">
        <f t="shared" si="0"/>
        <v>34.788</v>
      </c>
      <c r="L17" s="13">
        <f t="shared" si="1"/>
        <v>34.160000000000004</v>
      </c>
      <c r="M17" s="13">
        <f t="shared" si="2"/>
        <v>68.94800000000001</v>
      </c>
      <c r="N17" s="10">
        <v>2</v>
      </c>
    </row>
    <row r="18" spans="1:14" s="2" customFormat="1" ht="22.5" customHeight="1">
      <c r="A18" s="10">
        <v>15</v>
      </c>
      <c r="B18" s="20" t="s">
        <v>42</v>
      </c>
      <c r="C18" s="21">
        <v>2</v>
      </c>
      <c r="D18" s="10" t="s">
        <v>43</v>
      </c>
      <c r="E18" s="10" t="s">
        <v>19</v>
      </c>
      <c r="F18" s="10" t="s">
        <v>12</v>
      </c>
      <c r="G18" s="10" t="s">
        <v>13</v>
      </c>
      <c r="H18" s="10" t="s">
        <v>17</v>
      </c>
      <c r="I18" s="13">
        <v>55.5</v>
      </c>
      <c r="J18" s="13">
        <v>97.6</v>
      </c>
      <c r="K18" s="13">
        <f t="shared" si="0"/>
        <v>33.3</v>
      </c>
      <c r="L18" s="13">
        <f t="shared" si="1"/>
        <v>39.04</v>
      </c>
      <c r="M18" s="13">
        <f t="shared" si="2"/>
        <v>72.34</v>
      </c>
      <c r="N18" s="10">
        <v>1</v>
      </c>
    </row>
    <row r="19" spans="1:14" s="2" customFormat="1" ht="22.5" customHeight="1">
      <c r="A19" s="10">
        <v>16</v>
      </c>
      <c r="B19" s="20"/>
      <c r="C19" s="21"/>
      <c r="D19" s="10" t="s">
        <v>44</v>
      </c>
      <c r="E19" s="10" t="s">
        <v>11</v>
      </c>
      <c r="F19" s="10" t="s">
        <v>12</v>
      </c>
      <c r="G19" s="10" t="s">
        <v>13</v>
      </c>
      <c r="H19" s="10" t="s">
        <v>17</v>
      </c>
      <c r="I19" s="13">
        <v>62.59</v>
      </c>
      <c r="J19" s="13">
        <v>85.8</v>
      </c>
      <c r="K19" s="13">
        <f t="shared" si="0"/>
        <v>37.554</v>
      </c>
      <c r="L19" s="13">
        <f t="shared" si="1"/>
        <v>34.32</v>
      </c>
      <c r="M19" s="13">
        <f t="shared" si="2"/>
        <v>71.874</v>
      </c>
      <c r="N19" s="10">
        <v>2</v>
      </c>
    </row>
    <row r="20" spans="1:14" s="18" customFormat="1" ht="22.5" customHeight="1">
      <c r="A20" s="15">
        <v>17</v>
      </c>
      <c r="B20" s="16" t="s">
        <v>45</v>
      </c>
      <c r="C20" s="15">
        <v>2</v>
      </c>
      <c r="D20" s="15" t="s">
        <v>46</v>
      </c>
      <c r="E20" s="15" t="s">
        <v>11</v>
      </c>
      <c r="F20" s="15" t="s">
        <v>47</v>
      </c>
      <c r="G20" s="15" t="s">
        <v>13</v>
      </c>
      <c r="H20" s="16" t="s">
        <v>48</v>
      </c>
      <c r="I20" s="17">
        <v>43.75</v>
      </c>
      <c r="J20" s="17">
        <v>86</v>
      </c>
      <c r="K20" s="17">
        <f t="shared" si="0"/>
        <v>26.25</v>
      </c>
      <c r="L20" s="17">
        <f t="shared" si="1"/>
        <v>34.4</v>
      </c>
      <c r="M20" s="17">
        <f t="shared" si="2"/>
        <v>60.65</v>
      </c>
      <c r="N20" s="15">
        <v>1</v>
      </c>
    </row>
    <row r="21" spans="1:14" s="2" customFormat="1" ht="30.75" customHeight="1">
      <c r="A21" s="10">
        <v>18</v>
      </c>
      <c r="B21" s="11" t="s">
        <v>49</v>
      </c>
      <c r="C21" s="10">
        <v>1</v>
      </c>
      <c r="D21" s="10" t="s">
        <v>50</v>
      </c>
      <c r="E21" s="10" t="s">
        <v>11</v>
      </c>
      <c r="F21" s="19" t="s">
        <v>59</v>
      </c>
      <c r="G21" s="10" t="s">
        <v>13</v>
      </c>
      <c r="H21" s="11" t="s">
        <v>48</v>
      </c>
      <c r="I21" s="13">
        <v>46.3</v>
      </c>
      <c r="J21" s="13">
        <v>92.6</v>
      </c>
      <c r="K21" s="13">
        <f t="shared" si="0"/>
        <v>27.779999999999998</v>
      </c>
      <c r="L21" s="13">
        <f t="shared" si="1"/>
        <v>37.04</v>
      </c>
      <c r="M21" s="13">
        <f t="shared" si="2"/>
        <v>64.82</v>
      </c>
      <c r="N21" s="10">
        <v>1</v>
      </c>
    </row>
  </sheetData>
  <sheetProtection/>
  <mergeCells count="13">
    <mergeCell ref="A1:N1"/>
    <mergeCell ref="B4:B6"/>
    <mergeCell ref="B8:B9"/>
    <mergeCell ref="B11:B12"/>
    <mergeCell ref="B13:B14"/>
    <mergeCell ref="B16:B17"/>
    <mergeCell ref="B18:B19"/>
    <mergeCell ref="C4:C6"/>
    <mergeCell ref="C8:C9"/>
    <mergeCell ref="C11:C12"/>
    <mergeCell ref="C13:C14"/>
    <mergeCell ref="C16:C17"/>
    <mergeCell ref="C18:C19"/>
  </mergeCells>
  <printOptions/>
  <pageMargins left="0.75" right="0.75" top="0.24" bottom="0.47" header="0.12" footer="0.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2016-10-11T02:12:37Z</cp:lastPrinted>
  <dcterms:created xsi:type="dcterms:W3CDTF">2016-10-10T05:37:11Z</dcterms:created>
  <dcterms:modified xsi:type="dcterms:W3CDTF">2016-10-11T06:27:07Z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